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328" activeTab="0"/>
  </bookViews>
  <sheets>
    <sheet name="Tavola 2.1" sheetId="1" r:id="rId1"/>
    <sheet name="Tavola 2.2" sheetId="2" r:id="rId2"/>
    <sheet name="Tavola 2.3" sheetId="3" r:id="rId3"/>
    <sheet name="Tavola 2.4" sheetId="4" r:id="rId4"/>
    <sheet name="Tavola 2.5" sheetId="5" r:id="rId5"/>
    <sheet name="Tavola 2.6" sheetId="6" r:id="rId6"/>
    <sheet name="Tavola 2.7" sheetId="7" r:id="rId7"/>
    <sheet name="Tavola 2.8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<sst xmlns="http://schemas.openxmlformats.org/spreadsheetml/2006/main" count="527" uniqueCount="112">
  <si>
    <t>DESCRIZIONE FORMA GIURIDICA</t>
  </si>
  <si>
    <t>Amministrazione dello stato  e organo costituzionale o a rilevanza costituzionale</t>
  </si>
  <si>
    <t>Regione (Giunta e consiglio regionale) (a)</t>
  </si>
  <si>
    <t>Provincia (a)</t>
  </si>
  <si>
    <t>Comune</t>
  </si>
  <si>
    <t>Comunità montane e unione dei comuni</t>
  </si>
  <si>
    <t>Azienda o ente del servizio sanitario nazionale</t>
  </si>
  <si>
    <t>Ente pubblico non economico</t>
  </si>
  <si>
    <t>Altro ente pubblico non economico</t>
  </si>
  <si>
    <t>Altra forma giuridica</t>
  </si>
  <si>
    <t>Totale</t>
  </si>
  <si>
    <t xml:space="preserve">Anno di approvazione </t>
  </si>
  <si>
    <t>2012-2014</t>
  </si>
  <si>
    <t>Numero istituzioni</t>
  </si>
  <si>
    <t>Istituzioni  che non  hanno adottato forme di rendicontazione sociale e/o ambientale</t>
  </si>
  <si>
    <t xml:space="preserve">Piemonte               </t>
  </si>
  <si>
    <t xml:space="preserve">Valle d'Aosta - Vallée d'Aoste         </t>
  </si>
  <si>
    <t xml:space="preserve">Liguria                </t>
  </si>
  <si>
    <t xml:space="preserve">Lombardia              </t>
  </si>
  <si>
    <t xml:space="preserve">Trentino-Alto Adige    </t>
  </si>
  <si>
    <t>Bolzano-Bozen</t>
  </si>
  <si>
    <t>Trento</t>
  </si>
  <si>
    <t xml:space="preserve">Veneto                 </t>
  </si>
  <si>
    <t xml:space="preserve">Friuli-Venezia Giulia  </t>
  </si>
  <si>
    <t xml:space="preserve">Emilia-Romagna         </t>
  </si>
  <si>
    <t xml:space="preserve">Toscana                </t>
  </si>
  <si>
    <t xml:space="preserve">Umbria                 </t>
  </si>
  <si>
    <t xml:space="preserve">Marche                 </t>
  </si>
  <si>
    <t xml:space="preserve">Lazio                  </t>
  </si>
  <si>
    <t xml:space="preserve">Abruzzo                </t>
  </si>
  <si>
    <t xml:space="preserve">Molise                 </t>
  </si>
  <si>
    <t xml:space="preserve">Campania               </t>
  </si>
  <si>
    <t xml:space="preserve">Puglia                 </t>
  </si>
  <si>
    <t xml:space="preserve">Basilicata             </t>
  </si>
  <si>
    <t xml:space="preserve">Calabria               </t>
  </si>
  <si>
    <t xml:space="preserve">Sicilia                </t>
  </si>
  <si>
    <t xml:space="preserve">Sardegna               </t>
  </si>
  <si>
    <t>Nord-ovest</t>
  </si>
  <si>
    <t>Nord-est</t>
  </si>
  <si>
    <t>Centro</t>
  </si>
  <si>
    <t>Sud</t>
  </si>
  <si>
    <t>Isole</t>
  </si>
  <si>
    <t xml:space="preserve">Italia                                </t>
  </si>
  <si>
    <t>Apparecchiature elettriche e/o elettroniche:
- stampanti, pc
- fotocopiatrici
- cartucce e toner</t>
  </si>
  <si>
    <t>Arredi: 
- mobili per ufficio</t>
  </si>
  <si>
    <t>Cancelleria: 
- carta</t>
  </si>
  <si>
    <t>Servizi e prodotti per la pulizia degli edifici:
- materiali per l'igiene
- detergenti, detersivi</t>
  </si>
  <si>
    <t>Servizi energetici: 
- illuminazione e condizionamento degli edifici
- illuminazione pubblica</t>
  </si>
  <si>
    <t>Materiali edili: 
- serramenti</t>
  </si>
  <si>
    <t>Prodotti tessili</t>
  </si>
  <si>
    <t>Servizi urbani e 
al territorio:
- ammendanti
- verde pubblico
- articoli per arredo urbano</t>
  </si>
  <si>
    <t>Ristorazione:
- servizio mense
- forniture alimentari</t>
  </si>
  <si>
    <t>Trasporti:
- acquisizione di autoveicoli, 
autobus e veicoli commerciali leggeri</t>
  </si>
  <si>
    <t>Rifiuti:
- gestione dei rifiuti urbani</t>
  </si>
  <si>
    <t>Acquisti
effettuati</t>
  </si>
  <si>
    <t>Tutti i CAM</t>
  </si>
  <si>
    <t xml:space="preserve">Solo alcuni CAM </t>
  </si>
  <si>
    <t xml:space="preserve">Nessun CAM </t>
  </si>
  <si>
    <t>UNI EN ISO 14064</t>
  </si>
  <si>
    <t>UNI CEI EN ISO50001</t>
  </si>
  <si>
    <t>UNI EN ISO 9001</t>
  </si>
  <si>
    <t>2013-2014</t>
  </si>
  <si>
    <t>Registrazione EMAS</t>
  </si>
  <si>
    <t>Altra certificazione</t>
  </si>
  <si>
    <t>Nessuna certificazione</t>
  </si>
  <si>
    <t>Istituzioni con certificazioni</t>
  </si>
  <si>
    <t>-</t>
  </si>
  <si>
    <t>.</t>
  </si>
  <si>
    <t>Frazioni merceologiche della raccolta differenziata</t>
  </si>
  <si>
    <t>Carta</t>
  </si>
  <si>
    <t>Plastica</t>
  </si>
  <si>
    <t>Toner</t>
  </si>
  <si>
    <t>Vetro</t>
  </si>
  <si>
    <t>Metalli
(incluso alluminio)</t>
  </si>
  <si>
    <t>Pile, 
batterie</t>
  </si>
  <si>
    <t>RAEE 
(a)</t>
  </si>
  <si>
    <t>Altro 
(b)</t>
  </si>
  <si>
    <t>(a) Rifiuti da apparecchiature elettriche ed elettroniche.</t>
  </si>
  <si>
    <t>(b) Nella voce "Altro" sono indicati principalmente umido, secco, olii, ingombranti, legno, gomme, farmaci, sfalci e ramaglie.</t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</si>
  <si>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Istat, Censimento permanente istituzioni pubbliche</t>
    </r>
  </si>
  <si>
    <r>
      <rPr>
        <i/>
        <sz val="7"/>
        <rFont val="Arial"/>
        <family val="2"/>
      </rPr>
      <t>Fonte</t>
    </r>
    <r>
      <rPr>
        <sz val="7"/>
        <rFont val="Arial"/>
        <family val="2"/>
      </rPr>
      <t>: Istat, Censimento permanente istituzioni pubbliche</t>
    </r>
  </si>
  <si>
    <r>
      <rPr>
        <i/>
        <sz val="7"/>
        <rFont val="Arial"/>
        <family val="2"/>
      </rPr>
      <t xml:space="preserve">Fonte: </t>
    </r>
    <r>
      <rPr>
        <sz val="7"/>
        <rFont val="Arial"/>
        <family val="2"/>
      </rPr>
      <t>Istat, Censimento permanente istituzioni pubbliche</t>
    </r>
  </si>
  <si>
    <t>Totale unità locali  (c)</t>
  </si>
  <si>
    <t>Regione (Giunta e consiglio regionale) (d)</t>
  </si>
  <si>
    <t>Provincia (d)</t>
  </si>
  <si>
    <t>Totale unità locali (c)</t>
  </si>
  <si>
    <t xml:space="preserve">Totale                  </t>
  </si>
  <si>
    <t>Extra regio (d)</t>
  </si>
  <si>
    <t>(c) La voce di totale non è comprensiva delle unità locali-scuole statali, che sono state acquisite da fonte amministrativa.</t>
  </si>
  <si>
    <t xml:space="preserve">Istituzioni  che hanno adottato il bilancio sociale </t>
  </si>
  <si>
    <t>Istituzioni  che hanno adottato il bilancio ambientale</t>
  </si>
  <si>
    <t>Istituzioni  che hanno adottato il rapporto ambientale</t>
  </si>
  <si>
    <t>Apparecchiature elettriche e/o elettroniche:  - stampanti, pc, - fotocopiatrici, - cartucce e toner</t>
  </si>
  <si>
    <r>
      <t xml:space="preserve">Tavola 2.1 - Istituzioni pubbliche che hanno adottato  forme di rendicontazione sociale e/o ambientale per forma giuridica - Anni 2012-2015 </t>
    </r>
    <r>
      <rPr>
        <i/>
        <sz val="9"/>
        <rFont val="Arial"/>
        <family val="2"/>
      </rPr>
      <t>(valori assoluti)</t>
    </r>
  </si>
  <si>
    <t>(d) La rilevazione censuaria ha incluso per la prima volta la unità locali all'estero di istituzioni pubbliche italiane.</t>
  </si>
  <si>
    <t>UNI CEI EN ISO 50001</t>
  </si>
  <si>
    <r>
      <t>Tavola 2.2 - Istituzioni pubbliche che hanno adottato  forme di rendicontazione sociale e/o ambientale per regione e ripartizione territoriale - 
                      Anni 2012-2015</t>
    </r>
    <r>
      <rPr>
        <i/>
        <sz val="9"/>
        <rFont val="Arial"/>
        <family val="2"/>
      </rPr>
      <t xml:space="preserve"> (valori assoluti)</t>
    </r>
  </si>
  <si>
    <t xml:space="preserve">REGIONI E
RIPARTIZIONI GEOGRAFICHE
</t>
  </si>
  <si>
    <r>
      <t xml:space="preserve">Tavola 2.4 - Istituzioni  pubbliche che hanno acquistato beni e/o servizi per categoria e adozione dei criteri ambientali minimi (CAM), in almeno una procedura di acquisto (Acquisti verdi o Green Public Procurement), per regione e ripartizione geografica - Anno 2015 </t>
    </r>
    <r>
      <rPr>
        <i/>
        <sz val="9"/>
        <rFont val="Arial"/>
        <family val="2"/>
      </rPr>
      <t>(valori assoluti)</t>
    </r>
  </si>
  <si>
    <r>
      <t xml:space="preserve">Tavola 2.8 - Unità locali delle istituzioni pubbliche con attivo sistema di raccolta differenziata per tipologia di rifiuto,
                      regione e ripartizione territoriale - Anno 2015 </t>
    </r>
    <r>
      <rPr>
        <i/>
        <sz val="9"/>
        <rFont val="Arial"/>
        <family val="2"/>
      </rPr>
      <t xml:space="preserve"> (valori assoluti e percentuali)</t>
    </r>
  </si>
  <si>
    <r>
      <t xml:space="preserve">Tavola 2.3 - Istituzioni  pubbliche che hanno acquistato beni e/o servizi per categoria e adozione dei criteri ambientali minimi (CAM), in almeno una procedura di acquisto (Acquisti verdi o Green Public Procurement),  per forma giuridica - Anno 2015 </t>
    </r>
    <r>
      <rPr>
        <i/>
        <sz val="9"/>
        <rFont val="Arial"/>
        <family val="2"/>
      </rPr>
      <t>(valori assoluti)</t>
    </r>
  </si>
  <si>
    <r>
      <t xml:space="preserve">Tavola 2.5 - Istituzioni pubbliche che hanno ottenuto certificazioni/registrazioni per ultimo anno di approvazione e forma giuridica - Anni 2013 - 2015
                    </t>
    </r>
    <r>
      <rPr>
        <i/>
        <sz val="9"/>
        <rFont val="Arial"/>
        <family val="2"/>
      </rPr>
      <t xml:space="preserve"> (valori assoluti)</t>
    </r>
  </si>
  <si>
    <r>
      <t xml:space="preserve">Tavola 2.6 - Istituzioni pubbliche che hanno ottenuto certificazioni/registrazioni per ultimo anno di approvazione, regione e ripartizione territoriale - Anni 2013 - 2015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(valori assoluti)</t>
    </r>
  </si>
  <si>
    <r>
      <t>Tavola 2.7 - Unità locali delle istituzioni pubbliche con attivo sistema di raccolta differenziata per tipologia di rifiuto e forma 
                      giuridica - Anno 2015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(valori assoluti e percentuali)</t>
    </r>
  </si>
  <si>
    <t>FORMA GIURIDICA</t>
  </si>
  <si>
    <t xml:space="preserve"> FORMA GIURIDICA</t>
  </si>
  <si>
    <t>(d) Per le regioni e le province autonome di Trento e Bolzano  sono inserite come unità di analisi la Giunta e il Consiglio. In fase progettuale, in accordo con il Centro 
      interregionale per i sistemi informatici, geografici e statistici (Cisis), è stato infatti deciso di somministrare per ogni regione e per le province autonome di Trento e Bolzano
      due questionari distinti a Giunta e Consiglio regionale, in considerazione della autonomia amministrativa, organizzativa e contabile. Di conseguenza i dati pubblicati sono 
      relativi ai due questionari di Giunta e Consiglio. Questo consente di arricchire il patrimonio informativo diffuso e meglio descrivere la complessità di queste importanti unità.</t>
  </si>
  <si>
    <t>Università pubblica</t>
  </si>
  <si>
    <t>Città metropolitana</t>
  </si>
  <si>
    <t>(a) Per le regioni e le province autonome di Trento e Bolzano  sono inserite come unità di analisi la Giunta e il Consiglio. In fase progettuale, in accordo con il Centro interregionale per i sistemi informatici, 
      geografici e statistici (Cisis), è stato infatti deciso di somministrare per ogni regione e per le province autonome di Trento e Bolzano due questionari distinti a Giunta e Consiglio regionale, in considerazione 
      della autonomia amministrativa, organizzativa e contabile. Di conseguenza i dati pubblicati sono relativi ai due questionari di Giunta e Consiglio. Questo consente di arricchire il patrimonio informativo diffuso e
      meglio descrivere la complessità di queste importanti unità.</t>
  </si>
  <si>
    <t>(a) Per le regioni e le province autonome di Trento e Bolzano  sono inserite come unità di analisi la Giunta e il Consiglio. In fase progettuale, in accordo con il Centro interregionale per i sistemi  informatici, geografici e statistici (Cisis), è stato infatti deciso di somministrare per ogni regione e per le province autonome di Trento e Bolzano due questionari distinti a Giunta e Consiglio  regionale, in considerazione della autonomia amministrativa, organizzativa e contabile. Di conseguenza i dati pubblicati sono relativi ai due questionari di Giunta e Consiglio. Questo consente di  arricchire il patrimonio informativo diffuso e meglio descrivere la complessità di queste importanti unità.</t>
  </si>
  <si>
    <t>(a) Per le regioni e le province autonome di Trento e Bolzano  sono inserite come unità di analisi la Giunta e il Consiglio. In fase progettuale, in accordo con il Centro interregionale per i sistemi informatici, geografici e statistici 
      (Cisis), è stato infatti deciso di somministrare per ogni regione e per le province autonome di Trento e Bolzano due questionari distinti a Giunta e Consiglio regionale, in considerazione della autonomia amministrativa, 
      organizzativa e contabile. Di conseguenza i dati pubblicati sono relativi ai due questionari di Giunta e Consiglio. Questo consente di arricchire il patrimonio informativo diffuso e meglio descrivere la complessità di queste 
      importanti unità.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</si>
</sst>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7"/>
      <name val="Arial"/>
      <family val="2"/>
    </font>
    <font>
      <b/>
      <sz val="11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7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i/>
      <sz val="8"/>
      <color theme="1"/>
      <name val="Calibri"/>
      <family val="2"/>
    </font>
    <font>
      <sz val="7"/>
      <color theme="1"/>
      <name val="Arial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hair">
        <color indexed="23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 style="hair">
        <color indexed="23"/>
      </top>
      <bottom style="thin"/>
    </border>
    <border>
      <left/>
      <right/>
      <top style="hair">
        <color indexed="23"/>
      </top>
      <bottom/>
    </border>
    <border>
      <left/>
      <right/>
      <top/>
      <bottom style="hair">
        <color indexed="23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46" fillId="0" borderId="0" xfId="0" applyNumberFormat="1" applyFont="1" applyAlignment="1" applyProtection="1">
      <alignment horizontal="right"/>
      <protection locked="0"/>
    </xf>
    <xf numFmtId="0" fontId="46" fillId="0" borderId="0" xfId="0" applyFont="1" applyAlignment="1">
      <alignment/>
    </xf>
    <xf numFmtId="3" fontId="47" fillId="0" borderId="0" xfId="0" applyNumberFormat="1" applyFont="1" applyAlignment="1" applyProtection="1">
      <alignment horizontal="right"/>
      <protection locked="0"/>
    </xf>
    <xf numFmtId="3" fontId="46" fillId="0" borderId="0" xfId="0" applyNumberFormat="1" applyFont="1" applyBorder="1" applyAlignment="1" applyProtection="1">
      <alignment horizontal="right"/>
      <protection locked="0"/>
    </xf>
    <xf numFmtId="164" fontId="0" fillId="0" borderId="0" xfId="0" applyNumberFormat="1" applyAlignment="1">
      <alignment/>
    </xf>
    <xf numFmtId="3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6" fillId="0" borderId="0" xfId="47" applyFont="1" applyFill="1" applyAlignment="1">
      <alignment horizontal="left"/>
      <protection/>
    </xf>
    <xf numFmtId="164" fontId="6" fillId="0" borderId="0" xfId="47" applyNumberFormat="1" applyFont="1" applyFill="1" applyAlignment="1">
      <alignment horizontal="left"/>
      <protection/>
    </xf>
    <xf numFmtId="0" fontId="6" fillId="0" borderId="0" xfId="47" applyFont="1" applyFill="1">
      <alignment/>
      <protection/>
    </xf>
    <xf numFmtId="0" fontId="0" fillId="33" borderId="0" xfId="0" applyFill="1" applyAlignment="1">
      <alignment/>
    </xf>
    <xf numFmtId="0" fontId="48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Fill="1" applyBorder="1" applyAlignment="1" quotePrefix="1">
      <alignment horizontal="right" vertical="center" wrapText="1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 quotePrefix="1">
      <alignment horizontal="right" vertical="center"/>
    </xf>
    <xf numFmtId="0" fontId="6" fillId="0" borderId="11" xfId="0" applyFont="1" applyBorder="1" applyAlignment="1">
      <alignment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 quotePrefix="1">
      <alignment horizontal="right" vertical="center"/>
    </xf>
    <xf numFmtId="0" fontId="13" fillId="0" borderId="12" xfId="0" applyFont="1" applyBorder="1" applyAlignment="1">
      <alignment vertical="center"/>
    </xf>
    <xf numFmtId="3" fontId="13" fillId="0" borderId="12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 applyProtection="1">
      <alignment horizontal="right" vertical="center"/>
      <protection locked="0"/>
    </xf>
    <xf numFmtId="0" fontId="6" fillId="0" borderId="11" xfId="0" applyFont="1" applyBorder="1" applyAlignment="1">
      <alignment horizontal="left" vertical="center"/>
    </xf>
    <xf numFmtId="3" fontId="6" fillId="0" borderId="11" xfId="0" applyNumberFormat="1" applyFont="1" applyBorder="1" applyAlignment="1" applyProtection="1">
      <alignment horizontal="right" vertical="center"/>
      <protection locked="0"/>
    </xf>
    <xf numFmtId="0" fontId="6" fillId="0" borderId="11" xfId="0" applyFont="1" applyBorder="1" applyAlignment="1">
      <alignment horizontal="right" vertical="center"/>
    </xf>
    <xf numFmtId="0" fontId="13" fillId="0" borderId="12" xfId="0" applyFont="1" applyBorder="1" applyAlignment="1">
      <alignment horizontal="left" vertical="center"/>
    </xf>
    <xf numFmtId="3" fontId="13" fillId="0" borderId="12" xfId="0" applyNumberFormat="1" applyFont="1" applyBorder="1" applyAlignment="1" applyProtection="1">
      <alignment horizontal="right" vertical="center"/>
      <protection locked="0"/>
    </xf>
    <xf numFmtId="0" fontId="14" fillId="0" borderId="11" xfId="0" applyFont="1" applyBorder="1" applyAlignment="1">
      <alignment horizontal="left" vertical="center"/>
    </xf>
    <xf numFmtId="0" fontId="6" fillId="0" borderId="0" xfId="46" applyFont="1" applyFill="1" applyBorder="1" applyAlignment="1">
      <alignment horizontal="right" vertical="center" wrapText="1"/>
      <protection/>
    </xf>
    <xf numFmtId="3" fontId="6" fillId="0" borderId="10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13" fillId="0" borderId="12" xfId="0" applyNumberFormat="1" applyFont="1" applyBorder="1" applyAlignment="1">
      <alignment vertical="center"/>
    </xf>
    <xf numFmtId="3" fontId="13" fillId="0" borderId="12" xfId="46" applyNumberFormat="1" applyFont="1" applyFill="1" applyBorder="1" applyAlignment="1">
      <alignment vertical="center"/>
      <protection/>
    </xf>
    <xf numFmtId="0" fontId="6" fillId="0" borderId="10" xfId="0" applyFont="1" applyBorder="1" applyAlignment="1" quotePrefix="1">
      <alignment horizontal="right" vertical="center"/>
    </xf>
    <xf numFmtId="0" fontId="6" fillId="0" borderId="11" xfId="0" applyFont="1" applyBorder="1" applyAlignment="1" quotePrefix="1">
      <alignment horizontal="right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6" fillId="33" borderId="11" xfId="0" applyNumberFormat="1" applyFont="1" applyFill="1" applyBorder="1" applyAlignment="1">
      <alignment horizontal="right" vertical="center"/>
    </xf>
    <xf numFmtId="3" fontId="13" fillId="33" borderId="12" xfId="0" applyNumberFormat="1" applyFont="1" applyFill="1" applyBorder="1" applyAlignment="1">
      <alignment horizontal="right" vertical="center"/>
    </xf>
    <xf numFmtId="0" fontId="6" fillId="0" borderId="0" xfId="47" applyFont="1" applyFill="1" applyBorder="1" applyAlignment="1">
      <alignment horizontal="right" wrapText="1"/>
      <protection/>
    </xf>
    <xf numFmtId="0" fontId="6" fillId="0" borderId="0" xfId="47" applyFont="1" applyFill="1" applyBorder="1" applyAlignment="1">
      <alignment horizontal="right" vertical="center" wrapText="1"/>
      <protection/>
    </xf>
    <xf numFmtId="164" fontId="6" fillId="0" borderId="10" xfId="0" applyNumberFormat="1" applyFont="1" applyBorder="1" applyAlignment="1">
      <alignment horizontal="right" vertical="center"/>
    </xf>
    <xf numFmtId="164" fontId="6" fillId="0" borderId="11" xfId="0" applyNumberFormat="1" applyFont="1" applyBorder="1" applyAlignment="1">
      <alignment horizontal="right" vertical="center"/>
    </xf>
    <xf numFmtId="164" fontId="13" fillId="0" borderId="12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164" fontId="13" fillId="0" borderId="12" xfId="0" applyNumberFormat="1" applyFont="1" applyBorder="1" applyAlignment="1">
      <alignment vertical="center"/>
    </xf>
    <xf numFmtId="3" fontId="13" fillId="33" borderId="12" xfId="0" applyNumberFormat="1" applyFont="1" applyFill="1" applyBorder="1" applyAlignment="1">
      <alignment vertical="center"/>
    </xf>
    <xf numFmtId="3" fontId="6" fillId="0" borderId="13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 quotePrefix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Fill="1" applyBorder="1" applyAlignment="1" quotePrefix="1">
      <alignment horizontal="right" vertical="center" wrapText="1"/>
    </xf>
    <xf numFmtId="0" fontId="6" fillId="0" borderId="14" xfId="0" applyFont="1" applyBorder="1" applyAlignment="1" quotePrefix="1">
      <alignment horizontal="right" vertical="center"/>
    </xf>
    <xf numFmtId="0" fontId="6" fillId="0" borderId="15" xfId="0" applyFont="1" applyBorder="1" applyAlignment="1">
      <alignment horizontal="center"/>
    </xf>
    <xf numFmtId="3" fontId="6" fillId="0" borderId="14" xfId="0" applyNumberFormat="1" applyFont="1" applyBorder="1" applyAlignment="1">
      <alignment horizontal="right" vertical="center"/>
    </xf>
    <xf numFmtId="0" fontId="6" fillId="0" borderId="16" xfId="0" applyFont="1" applyFill="1" applyBorder="1" applyAlignment="1" quotePrefix="1">
      <alignment horizontal="right" vertical="center" wrapText="1"/>
    </xf>
    <xf numFmtId="0" fontId="6" fillId="0" borderId="15" xfId="46" applyFont="1" applyFill="1" applyBorder="1" applyAlignment="1">
      <alignment horizontal="center" vertical="center" wrapText="1"/>
      <protection/>
    </xf>
    <xf numFmtId="0" fontId="6" fillId="0" borderId="16" xfId="46" applyFont="1" applyFill="1" applyBorder="1" applyAlignment="1">
      <alignment horizontal="right" vertical="center" wrapText="1"/>
      <protection/>
    </xf>
    <xf numFmtId="3" fontId="6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 wrapText="1"/>
    </xf>
    <xf numFmtId="0" fontId="6" fillId="0" borderId="0" xfId="0" applyFont="1" applyFill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6" fillId="0" borderId="17" xfId="0" applyFont="1" applyFill="1" applyBorder="1" applyAlignment="1" quotePrefix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5" xfId="0" applyFont="1" applyFill="1" applyBorder="1" applyAlignment="1" quotePrefix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5" xfId="0" applyFont="1" applyFill="1" applyBorder="1" applyAlignment="1" quotePrefix="1">
      <alignment horizontal="left" vertical="center" wrapText="1"/>
    </xf>
    <xf numFmtId="0" fontId="6" fillId="0" borderId="0" xfId="0" applyFont="1" applyFill="1" applyBorder="1" applyAlignment="1" quotePrefix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15" xfId="0" applyFont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 horizontal="left" vertical="center"/>
    </xf>
    <xf numFmtId="0" fontId="6" fillId="0" borderId="17" xfId="46" applyFont="1" applyFill="1" applyBorder="1" applyAlignment="1">
      <alignment horizontal="center" vertical="center" wrapText="1"/>
      <protection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Fill="1" applyBorder="1" applyAlignment="1" quotePrefix="1">
      <alignment horizontal="left" vertical="center"/>
    </xf>
    <xf numFmtId="0" fontId="6" fillId="0" borderId="0" xfId="0" applyFont="1" applyBorder="1" applyAlignment="1">
      <alignment vertical="center"/>
    </xf>
    <xf numFmtId="0" fontId="49" fillId="0" borderId="17" xfId="0" applyFont="1" applyBorder="1" applyAlignment="1">
      <alignment horizontal="center"/>
    </xf>
    <xf numFmtId="0" fontId="49" fillId="0" borderId="17" xfId="0" applyFont="1" applyBorder="1" applyAlignment="1">
      <alignment horizontal="center" vertical="center" wrapText="1"/>
    </xf>
    <xf numFmtId="0" fontId="6" fillId="0" borderId="15" xfId="46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Fill="1" applyBorder="1" applyAlignment="1" quotePrefix="1">
      <alignment horizontal="righ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6" fillId="0" borderId="17" xfId="47" applyNumberFormat="1" applyFont="1" applyFill="1" applyBorder="1" applyAlignment="1">
      <alignment horizontal="center" vertical="center"/>
      <protection/>
    </xf>
    <xf numFmtId="1" fontId="6" fillId="33" borderId="15" xfId="47" applyNumberFormat="1" applyFont="1" applyFill="1" applyBorder="1" applyAlignment="1">
      <alignment horizontal="right" wrapText="1"/>
      <protection/>
    </xf>
    <xf numFmtId="1" fontId="6" fillId="33" borderId="0" xfId="47" applyNumberFormat="1" applyFont="1" applyFill="1" applyBorder="1" applyAlignment="1">
      <alignment horizontal="right" wrapText="1"/>
      <protection/>
    </xf>
    <xf numFmtId="0" fontId="2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ianellos\AppData\Local\Temp\Temp1_tavole-1%20(1).zip\tavole\Tavole%20sezione%202UL%20Gestione%20ecosostenibile_da%20pubblica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ccolta_diff_UL_FG"/>
      <sheetName val="Raccolta_diff_UL_FG perc"/>
      <sheetName val="Raccolta_diff_UL_T"/>
      <sheetName val="Raccolta_diff_UL_T perc"/>
    </sheetNames>
    <sheetDataSet>
      <sheetData sheetId="0">
        <row r="5">
          <cell r="B5">
            <v>4876</v>
          </cell>
          <cell r="C5">
            <v>4334</v>
          </cell>
          <cell r="D5">
            <v>4953</v>
          </cell>
          <cell r="E5">
            <v>3750</v>
          </cell>
          <cell r="F5">
            <v>3351</v>
          </cell>
          <cell r="G5">
            <v>2377</v>
          </cell>
          <cell r="H5">
            <v>3528</v>
          </cell>
          <cell r="I5">
            <v>400</v>
          </cell>
          <cell r="K5">
            <v>5712</v>
          </cell>
        </row>
        <row r="6">
          <cell r="B6">
            <v>1257</v>
          </cell>
          <cell r="C6">
            <v>1120</v>
          </cell>
          <cell r="D6">
            <v>1339</v>
          </cell>
          <cell r="E6">
            <v>918</v>
          </cell>
          <cell r="F6">
            <v>712</v>
          </cell>
          <cell r="G6">
            <v>857</v>
          </cell>
          <cell r="H6">
            <v>902</v>
          </cell>
          <cell r="I6">
            <v>80</v>
          </cell>
          <cell r="K6">
            <v>1652</v>
          </cell>
        </row>
        <row r="7">
          <cell r="B7">
            <v>1856</v>
          </cell>
          <cell r="C7">
            <v>1719</v>
          </cell>
          <cell r="D7">
            <v>1789</v>
          </cell>
          <cell r="E7">
            <v>1472</v>
          </cell>
          <cell r="F7">
            <v>709</v>
          </cell>
          <cell r="G7">
            <v>1362</v>
          </cell>
          <cell r="H7">
            <v>799</v>
          </cell>
          <cell r="I7">
            <v>99</v>
          </cell>
          <cell r="K7">
            <v>2030</v>
          </cell>
        </row>
        <row r="8">
          <cell r="B8">
            <v>28797</v>
          </cell>
          <cell r="C8">
            <v>27304</v>
          </cell>
          <cell r="D8">
            <v>20546</v>
          </cell>
          <cell r="E8">
            <v>22300</v>
          </cell>
          <cell r="F8">
            <v>16963</v>
          </cell>
          <cell r="G8">
            <v>16342</v>
          </cell>
          <cell r="H8">
            <v>14205</v>
          </cell>
          <cell r="I8">
            <v>7572</v>
          </cell>
          <cell r="K8">
            <v>35072</v>
          </cell>
        </row>
        <row r="9">
          <cell r="B9">
            <v>1423</v>
          </cell>
          <cell r="C9">
            <v>1354</v>
          </cell>
          <cell r="D9">
            <v>1270</v>
          </cell>
          <cell r="E9">
            <v>1110</v>
          </cell>
          <cell r="F9">
            <v>876</v>
          </cell>
          <cell r="G9">
            <v>946</v>
          </cell>
          <cell r="H9">
            <v>845</v>
          </cell>
          <cell r="I9">
            <v>238</v>
          </cell>
          <cell r="K9">
            <v>1546</v>
          </cell>
        </row>
        <row r="10">
          <cell r="B10">
            <v>298</v>
          </cell>
          <cell r="C10">
            <v>283</v>
          </cell>
          <cell r="D10">
            <v>251</v>
          </cell>
          <cell r="E10">
            <v>206</v>
          </cell>
          <cell r="F10">
            <v>169</v>
          </cell>
          <cell r="G10">
            <v>163</v>
          </cell>
          <cell r="H10">
            <v>84</v>
          </cell>
          <cell r="I10">
            <v>25</v>
          </cell>
          <cell r="K10">
            <v>308</v>
          </cell>
        </row>
        <row r="11">
          <cell r="B11">
            <v>6887</v>
          </cell>
          <cell r="C11">
            <v>6379</v>
          </cell>
          <cell r="D11">
            <v>6968</v>
          </cell>
          <cell r="E11">
            <v>5563</v>
          </cell>
          <cell r="F11">
            <v>4694</v>
          </cell>
          <cell r="G11">
            <v>4906</v>
          </cell>
          <cell r="H11">
            <v>5084</v>
          </cell>
          <cell r="I11">
            <v>3681</v>
          </cell>
          <cell r="K11">
            <v>8074</v>
          </cell>
        </row>
        <row r="12">
          <cell r="B12">
            <v>1003</v>
          </cell>
          <cell r="C12">
            <v>862</v>
          </cell>
          <cell r="D12">
            <v>1073</v>
          </cell>
          <cell r="E12">
            <v>669</v>
          </cell>
          <cell r="F12">
            <v>654</v>
          </cell>
          <cell r="G12">
            <v>865</v>
          </cell>
          <cell r="H12">
            <v>794</v>
          </cell>
          <cell r="I12">
            <v>232</v>
          </cell>
          <cell r="K12">
            <v>1201</v>
          </cell>
        </row>
        <row r="13">
          <cell r="B13">
            <v>3007</v>
          </cell>
          <cell r="C13">
            <v>2749</v>
          </cell>
          <cell r="D13">
            <v>2799</v>
          </cell>
          <cell r="E13">
            <v>2355</v>
          </cell>
          <cell r="F13">
            <v>1859</v>
          </cell>
          <cell r="G13">
            <v>2081</v>
          </cell>
          <cell r="H13">
            <v>1781</v>
          </cell>
          <cell r="I13">
            <v>349</v>
          </cell>
          <cell r="K13">
            <v>3409</v>
          </cell>
        </row>
        <row r="14">
          <cell r="B14">
            <v>2404</v>
          </cell>
          <cell r="C14">
            <v>2234</v>
          </cell>
          <cell r="D14">
            <v>2287</v>
          </cell>
          <cell r="E14">
            <v>1977</v>
          </cell>
          <cell r="F14">
            <v>1099</v>
          </cell>
          <cell r="G14">
            <v>1104</v>
          </cell>
          <cell r="H14">
            <v>1214</v>
          </cell>
          <cell r="I14">
            <v>446</v>
          </cell>
          <cell r="K14">
            <v>2824</v>
          </cell>
        </row>
        <row r="15">
          <cell r="B15">
            <v>1948</v>
          </cell>
          <cell r="C15">
            <v>1808</v>
          </cell>
          <cell r="D15">
            <v>1820</v>
          </cell>
          <cell r="E15">
            <v>1547</v>
          </cell>
          <cell r="F15">
            <v>1240</v>
          </cell>
          <cell r="G15">
            <v>1382</v>
          </cell>
          <cell r="H15">
            <v>1259</v>
          </cell>
          <cell r="I15">
            <v>333</v>
          </cell>
          <cell r="K15">
            <v>2183</v>
          </cell>
        </row>
        <row r="16">
          <cell r="B16">
            <v>53756</v>
          </cell>
          <cell r="C16">
            <v>50146</v>
          </cell>
          <cell r="D16">
            <v>45095</v>
          </cell>
          <cell r="E16">
            <v>41867</v>
          </cell>
          <cell r="F16">
            <v>32326</v>
          </cell>
          <cell r="G16">
            <v>32385</v>
          </cell>
          <cell r="H16">
            <v>30495</v>
          </cell>
          <cell r="I16">
            <v>13455</v>
          </cell>
          <cell r="K16">
            <v>64011</v>
          </cell>
        </row>
      </sheetData>
      <sheetData sheetId="2">
        <row r="6">
          <cell r="B6">
            <v>5397</v>
          </cell>
          <cell r="C6">
            <v>5178</v>
          </cell>
          <cell r="D6">
            <v>4013</v>
          </cell>
          <cell r="E6">
            <v>4293</v>
          </cell>
          <cell r="F6">
            <v>2916</v>
          </cell>
          <cell r="G6">
            <v>2972</v>
          </cell>
          <cell r="H6">
            <v>2342</v>
          </cell>
          <cell r="I6">
            <v>1560</v>
          </cell>
          <cell r="K6">
            <v>6119</v>
          </cell>
        </row>
        <row r="7">
          <cell r="B7">
            <v>530</v>
          </cell>
          <cell r="C7">
            <v>521</v>
          </cell>
          <cell r="D7">
            <v>442</v>
          </cell>
          <cell r="E7">
            <v>480</v>
          </cell>
          <cell r="F7">
            <v>404</v>
          </cell>
          <cell r="G7">
            <v>365</v>
          </cell>
          <cell r="H7">
            <v>331</v>
          </cell>
          <cell r="I7">
            <v>95</v>
          </cell>
          <cell r="K7">
            <v>588</v>
          </cell>
        </row>
        <row r="8">
          <cell r="B8">
            <v>1545</v>
          </cell>
          <cell r="C8">
            <v>1413</v>
          </cell>
          <cell r="D8">
            <v>1249</v>
          </cell>
          <cell r="E8">
            <v>1014</v>
          </cell>
          <cell r="F8">
            <v>798</v>
          </cell>
          <cell r="G8">
            <v>767</v>
          </cell>
          <cell r="H8">
            <v>785</v>
          </cell>
          <cell r="I8">
            <v>236</v>
          </cell>
          <cell r="K8">
            <v>1823</v>
          </cell>
        </row>
        <row r="9">
          <cell r="B9">
            <v>7532</v>
          </cell>
          <cell r="C9">
            <v>7235</v>
          </cell>
          <cell r="D9">
            <v>6163</v>
          </cell>
          <cell r="E9">
            <v>6447</v>
          </cell>
          <cell r="F9">
            <v>4672</v>
          </cell>
          <cell r="G9">
            <v>4778</v>
          </cell>
          <cell r="H9">
            <v>4222</v>
          </cell>
          <cell r="I9">
            <v>2285</v>
          </cell>
          <cell r="K9">
            <v>9104</v>
          </cell>
        </row>
        <row r="10">
          <cell r="B10">
            <v>2964</v>
          </cell>
          <cell r="C10">
            <v>2929</v>
          </cell>
          <cell r="D10">
            <v>2676</v>
          </cell>
          <cell r="E10">
            <v>2708</v>
          </cell>
          <cell r="F10">
            <v>1949</v>
          </cell>
          <cell r="G10">
            <v>2601</v>
          </cell>
          <cell r="H10">
            <v>1843</v>
          </cell>
          <cell r="I10">
            <v>763</v>
          </cell>
          <cell r="K10">
            <v>3119</v>
          </cell>
        </row>
        <row r="11">
          <cell r="B11">
            <v>1366</v>
          </cell>
          <cell r="C11">
            <v>1323</v>
          </cell>
          <cell r="D11">
            <v>1265</v>
          </cell>
          <cell r="E11">
            <v>1251</v>
          </cell>
          <cell r="F11">
            <v>1193</v>
          </cell>
          <cell r="G11">
            <v>1242</v>
          </cell>
          <cell r="H11">
            <v>1172</v>
          </cell>
          <cell r="I11">
            <v>421</v>
          </cell>
          <cell r="K11">
            <v>1383</v>
          </cell>
        </row>
        <row r="12">
          <cell r="B12">
            <v>1598</v>
          </cell>
          <cell r="C12">
            <v>1606</v>
          </cell>
          <cell r="D12">
            <v>1411</v>
          </cell>
          <cell r="E12">
            <v>1457</v>
          </cell>
          <cell r="F12">
            <v>756</v>
          </cell>
          <cell r="G12">
            <v>1359</v>
          </cell>
          <cell r="H12">
            <v>671</v>
          </cell>
          <cell r="I12">
            <v>342</v>
          </cell>
          <cell r="K12">
            <v>1736</v>
          </cell>
        </row>
        <row r="13">
          <cell r="B13">
            <v>4170</v>
          </cell>
          <cell r="C13">
            <v>3986</v>
          </cell>
          <cell r="D13">
            <v>3607</v>
          </cell>
          <cell r="E13">
            <v>3591</v>
          </cell>
          <cell r="F13">
            <v>2912</v>
          </cell>
          <cell r="G13">
            <v>3009</v>
          </cell>
          <cell r="H13">
            <v>2679</v>
          </cell>
          <cell r="I13">
            <v>1203</v>
          </cell>
          <cell r="K13">
            <v>4629</v>
          </cell>
        </row>
        <row r="14">
          <cell r="B14">
            <v>1685</v>
          </cell>
          <cell r="C14">
            <v>1600</v>
          </cell>
          <cell r="D14">
            <v>1487</v>
          </cell>
          <cell r="E14">
            <v>1357</v>
          </cell>
          <cell r="F14">
            <v>1207</v>
          </cell>
          <cell r="G14">
            <v>1076</v>
          </cell>
          <cell r="H14">
            <v>1144</v>
          </cell>
          <cell r="I14">
            <v>402</v>
          </cell>
          <cell r="K14">
            <v>1843</v>
          </cell>
        </row>
        <row r="15">
          <cell r="B15">
            <v>4183</v>
          </cell>
          <cell r="C15">
            <v>3929</v>
          </cell>
          <cell r="D15">
            <v>3471</v>
          </cell>
          <cell r="E15">
            <v>2867</v>
          </cell>
          <cell r="F15">
            <v>2136</v>
          </cell>
          <cell r="G15">
            <v>2686</v>
          </cell>
          <cell r="H15">
            <v>2288</v>
          </cell>
          <cell r="I15">
            <v>923</v>
          </cell>
          <cell r="K15">
            <v>4788</v>
          </cell>
        </row>
        <row r="16">
          <cell r="B16">
            <v>3737</v>
          </cell>
          <cell r="C16">
            <v>3176</v>
          </cell>
          <cell r="D16">
            <v>3027</v>
          </cell>
          <cell r="E16">
            <v>2569</v>
          </cell>
          <cell r="F16">
            <v>1611</v>
          </cell>
          <cell r="G16">
            <v>1736</v>
          </cell>
          <cell r="H16">
            <v>1890</v>
          </cell>
          <cell r="I16">
            <v>823</v>
          </cell>
          <cell r="K16">
            <v>4164</v>
          </cell>
        </row>
        <row r="17">
          <cell r="B17">
            <v>1035</v>
          </cell>
          <cell r="C17">
            <v>954</v>
          </cell>
          <cell r="D17">
            <v>880</v>
          </cell>
          <cell r="E17">
            <v>770</v>
          </cell>
          <cell r="F17">
            <v>631</v>
          </cell>
          <cell r="G17">
            <v>610</v>
          </cell>
          <cell r="H17">
            <v>597</v>
          </cell>
          <cell r="I17">
            <v>319</v>
          </cell>
          <cell r="K17">
            <v>1197</v>
          </cell>
        </row>
        <row r="18">
          <cell r="B18">
            <v>2236</v>
          </cell>
          <cell r="C18">
            <v>2131</v>
          </cell>
          <cell r="D18">
            <v>1648</v>
          </cell>
          <cell r="E18">
            <v>1653</v>
          </cell>
          <cell r="F18">
            <v>1413</v>
          </cell>
          <cell r="G18">
            <v>1297</v>
          </cell>
          <cell r="H18">
            <v>1192</v>
          </cell>
          <cell r="I18">
            <v>637</v>
          </cell>
          <cell r="K18">
            <v>2486</v>
          </cell>
        </row>
        <row r="19">
          <cell r="B19">
            <v>3204</v>
          </cell>
          <cell r="C19">
            <v>3008</v>
          </cell>
          <cell r="D19">
            <v>2819</v>
          </cell>
          <cell r="E19">
            <v>2379</v>
          </cell>
          <cell r="F19">
            <v>2183</v>
          </cell>
          <cell r="G19">
            <v>1579</v>
          </cell>
          <cell r="H19">
            <v>1742</v>
          </cell>
          <cell r="I19">
            <v>600</v>
          </cell>
          <cell r="K19">
            <v>3928</v>
          </cell>
        </row>
        <row r="20">
          <cell r="B20">
            <v>1449</v>
          </cell>
          <cell r="C20">
            <v>1376</v>
          </cell>
          <cell r="D20">
            <v>1141</v>
          </cell>
          <cell r="E20">
            <v>1196</v>
          </cell>
          <cell r="F20">
            <v>976</v>
          </cell>
          <cell r="G20">
            <v>845</v>
          </cell>
          <cell r="H20">
            <v>806</v>
          </cell>
          <cell r="I20">
            <v>259</v>
          </cell>
          <cell r="K20">
            <v>1704</v>
          </cell>
        </row>
        <row r="21">
          <cell r="B21">
            <v>394</v>
          </cell>
          <cell r="C21">
            <v>339</v>
          </cell>
          <cell r="D21">
            <v>352</v>
          </cell>
          <cell r="E21">
            <v>320</v>
          </cell>
          <cell r="F21">
            <v>206</v>
          </cell>
          <cell r="G21">
            <v>192</v>
          </cell>
          <cell r="H21">
            <v>234</v>
          </cell>
          <cell r="I21">
            <v>93</v>
          </cell>
          <cell r="K21">
            <v>661</v>
          </cell>
        </row>
        <row r="22">
          <cell r="B22">
            <v>3555</v>
          </cell>
          <cell r="C22">
            <v>3423</v>
          </cell>
          <cell r="D22">
            <v>2932</v>
          </cell>
          <cell r="E22">
            <v>2848</v>
          </cell>
          <cell r="F22">
            <v>2337</v>
          </cell>
          <cell r="G22">
            <v>2137</v>
          </cell>
          <cell r="H22">
            <v>2121</v>
          </cell>
          <cell r="I22">
            <v>996</v>
          </cell>
          <cell r="K22">
            <v>3786</v>
          </cell>
        </row>
        <row r="23">
          <cell r="B23">
            <v>2105</v>
          </cell>
          <cell r="C23">
            <v>1892</v>
          </cell>
          <cell r="D23">
            <v>1907</v>
          </cell>
          <cell r="E23">
            <v>1425</v>
          </cell>
          <cell r="F23">
            <v>1140</v>
          </cell>
          <cell r="G23">
            <v>1156</v>
          </cell>
          <cell r="H23">
            <v>1163</v>
          </cell>
          <cell r="I23">
            <v>478</v>
          </cell>
          <cell r="K23">
            <v>2536</v>
          </cell>
        </row>
        <row r="24">
          <cell r="B24">
            <v>661</v>
          </cell>
          <cell r="C24">
            <v>485</v>
          </cell>
          <cell r="D24">
            <v>621</v>
          </cell>
          <cell r="E24">
            <v>419</v>
          </cell>
          <cell r="F24">
            <v>377</v>
          </cell>
          <cell r="G24">
            <v>371</v>
          </cell>
          <cell r="H24">
            <v>442</v>
          </cell>
          <cell r="I24">
            <v>188</v>
          </cell>
          <cell r="K24">
            <v>865</v>
          </cell>
        </row>
        <row r="25">
          <cell r="B25">
            <v>1556</v>
          </cell>
          <cell r="C25">
            <v>1442</v>
          </cell>
          <cell r="D25">
            <v>1193</v>
          </cell>
          <cell r="E25">
            <v>1218</v>
          </cell>
          <cell r="F25">
            <v>1022</v>
          </cell>
          <cell r="G25">
            <v>756</v>
          </cell>
          <cell r="H25">
            <v>877</v>
          </cell>
          <cell r="I25">
            <v>311</v>
          </cell>
          <cell r="K25">
            <v>2090</v>
          </cell>
        </row>
        <row r="26">
          <cell r="B26">
            <v>3173</v>
          </cell>
          <cell r="C26">
            <v>2574</v>
          </cell>
          <cell r="D26">
            <v>3415</v>
          </cell>
          <cell r="E26">
            <v>2088</v>
          </cell>
          <cell r="F26">
            <v>1755</v>
          </cell>
          <cell r="G26">
            <v>1865</v>
          </cell>
          <cell r="H26">
            <v>2289</v>
          </cell>
          <cell r="I26">
            <v>576</v>
          </cell>
          <cell r="K26">
            <v>5461</v>
          </cell>
        </row>
        <row r="27">
          <cell r="B27">
            <v>2422</v>
          </cell>
          <cell r="C27">
            <v>2387</v>
          </cell>
          <cell r="D27">
            <v>1835</v>
          </cell>
          <cell r="E27">
            <v>2082</v>
          </cell>
          <cell r="F27">
            <v>1571</v>
          </cell>
          <cell r="G27">
            <v>1439</v>
          </cell>
          <cell r="H27">
            <v>1343</v>
          </cell>
          <cell r="I27">
            <v>690</v>
          </cell>
          <cell r="K27">
            <v>2728</v>
          </cell>
        </row>
        <row r="29">
          <cell r="B29">
            <v>223</v>
          </cell>
          <cell r="C29">
            <v>168</v>
          </cell>
          <cell r="D29">
            <v>217</v>
          </cell>
          <cell r="E29">
            <v>143</v>
          </cell>
          <cell r="F29">
            <v>110</v>
          </cell>
          <cell r="G29">
            <v>148</v>
          </cell>
          <cell r="H29">
            <v>165</v>
          </cell>
          <cell r="I29">
            <v>18</v>
          </cell>
          <cell r="K29">
            <v>392</v>
          </cell>
        </row>
        <row r="30">
          <cell r="B30">
            <v>15004</v>
          </cell>
          <cell r="C30">
            <v>14347</v>
          </cell>
          <cell r="D30">
            <v>11867</v>
          </cell>
          <cell r="E30">
            <v>12234</v>
          </cell>
          <cell r="F30">
            <v>8790</v>
          </cell>
          <cell r="G30">
            <v>8882</v>
          </cell>
          <cell r="H30">
            <v>7680</v>
          </cell>
          <cell r="I30">
            <v>4176</v>
          </cell>
          <cell r="K30">
            <v>17634</v>
          </cell>
        </row>
        <row r="31">
          <cell r="B31">
            <v>13002</v>
          </cell>
          <cell r="C31">
            <v>12444</v>
          </cell>
          <cell r="D31">
            <v>11241</v>
          </cell>
          <cell r="E31">
            <v>10523</v>
          </cell>
          <cell r="F31">
            <v>8204</v>
          </cell>
          <cell r="G31">
            <v>9372</v>
          </cell>
          <cell r="H31">
            <v>7954</v>
          </cell>
          <cell r="I31">
            <v>3291</v>
          </cell>
          <cell r="K31">
            <v>14379</v>
          </cell>
        </row>
        <row r="32">
          <cell r="B32">
            <v>10212</v>
          </cell>
          <cell r="C32">
            <v>9269</v>
          </cell>
          <cell r="D32">
            <v>8374</v>
          </cell>
          <cell r="E32">
            <v>7371</v>
          </cell>
          <cell r="F32">
            <v>5838</v>
          </cell>
          <cell r="G32">
            <v>5222</v>
          </cell>
          <cell r="H32">
            <v>5421</v>
          </cell>
          <cell r="I32">
            <v>2379</v>
          </cell>
          <cell r="K32">
            <v>11775</v>
          </cell>
        </row>
        <row r="33">
          <cell r="B33">
            <v>9720</v>
          </cell>
          <cell r="C33">
            <v>8957</v>
          </cell>
          <cell r="D33">
            <v>8146</v>
          </cell>
          <cell r="E33">
            <v>7426</v>
          </cell>
          <cell r="F33">
            <v>6058</v>
          </cell>
          <cell r="G33">
            <v>5457</v>
          </cell>
          <cell r="H33">
            <v>5643</v>
          </cell>
          <cell r="I33">
            <v>2325</v>
          </cell>
          <cell r="K33">
            <v>11642</v>
          </cell>
        </row>
        <row r="34">
          <cell r="B34">
            <v>5595</v>
          </cell>
          <cell r="C34">
            <v>4961</v>
          </cell>
          <cell r="D34">
            <v>5250</v>
          </cell>
          <cell r="E34">
            <v>4170</v>
          </cell>
          <cell r="F34">
            <v>3326</v>
          </cell>
          <cell r="G34">
            <v>3304</v>
          </cell>
          <cell r="H34">
            <v>3632</v>
          </cell>
          <cell r="I34">
            <v>1266</v>
          </cell>
          <cell r="K34">
            <v>8189</v>
          </cell>
        </row>
        <row r="35">
          <cell r="B35">
            <v>53756</v>
          </cell>
          <cell r="C35">
            <v>50146</v>
          </cell>
          <cell r="D35">
            <v>45095</v>
          </cell>
          <cell r="E35">
            <v>41867</v>
          </cell>
          <cell r="F35">
            <v>32326</v>
          </cell>
          <cell r="G35">
            <v>32385</v>
          </cell>
          <cell r="H35">
            <v>30495</v>
          </cell>
          <cell r="I35">
            <v>13455</v>
          </cell>
          <cell r="K35">
            <v>64011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PageLayoutView="0" workbookViewId="0" topLeftCell="A1">
      <selection activeCell="A1" sqref="A1:O1"/>
    </sheetView>
  </sheetViews>
  <sheetFormatPr defaultColWidth="9.140625" defaultRowHeight="9.75" customHeight="1"/>
  <cols>
    <col min="1" max="1" width="32.7109375" style="0" bestFit="1" customWidth="1"/>
    <col min="2" max="2" width="9.28125" style="0" customWidth="1"/>
    <col min="4" max="4" width="9.00390625" style="0" customWidth="1"/>
    <col min="5" max="5" width="7.7109375" style="0" customWidth="1"/>
    <col min="6" max="6" width="0.85546875" style="0" customWidth="1"/>
    <col min="7" max="7" width="10.140625" style="0" customWidth="1"/>
    <col min="8" max="8" width="8.8515625" style="0" customWidth="1"/>
    <col min="9" max="9" width="7.8515625" style="0" customWidth="1"/>
    <col min="10" max="10" width="0.85546875" style="0" customWidth="1"/>
    <col min="11" max="11" width="9.28125" style="0" customWidth="1"/>
    <col min="12" max="12" width="8.7109375" style="0" customWidth="1"/>
    <col min="13" max="13" width="8.00390625" style="0" customWidth="1"/>
    <col min="14" max="14" width="0.85546875" style="0" customWidth="1"/>
    <col min="15" max="15" width="14.7109375" style="0" customWidth="1"/>
    <col min="16" max="16" width="10.7109375" style="0" customWidth="1"/>
    <col min="24" max="24" width="9.00390625" style="0" customWidth="1"/>
  </cols>
  <sheetData>
    <row r="1" spans="1:15" ht="15" customHeight="1">
      <c r="A1" s="72" t="s">
        <v>93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36" customHeight="1">
      <c r="A2" s="79" t="s">
        <v>104</v>
      </c>
      <c r="B2" s="77" t="s">
        <v>13</v>
      </c>
      <c r="C2" s="77" t="s">
        <v>89</v>
      </c>
      <c r="D2" s="75" t="s">
        <v>11</v>
      </c>
      <c r="E2" s="76"/>
      <c r="F2" s="63"/>
      <c r="G2" s="77" t="s">
        <v>90</v>
      </c>
      <c r="H2" s="75" t="s">
        <v>11</v>
      </c>
      <c r="I2" s="76"/>
      <c r="J2" s="63"/>
      <c r="K2" s="77" t="s">
        <v>91</v>
      </c>
      <c r="L2" s="75" t="s">
        <v>11</v>
      </c>
      <c r="M2" s="76"/>
      <c r="N2" s="63"/>
      <c r="O2" s="77" t="s">
        <v>14</v>
      </c>
    </row>
    <row r="3" spans="1:15" ht="12" customHeight="1">
      <c r="A3" s="80"/>
      <c r="B3" s="78"/>
      <c r="C3" s="78"/>
      <c r="D3" s="19" t="s">
        <v>12</v>
      </c>
      <c r="E3" s="20">
        <v>2015</v>
      </c>
      <c r="F3" s="65"/>
      <c r="G3" s="78"/>
      <c r="H3" s="19" t="s">
        <v>12</v>
      </c>
      <c r="I3" s="20">
        <v>2015</v>
      </c>
      <c r="J3" s="65"/>
      <c r="K3" s="78"/>
      <c r="L3" s="19" t="s">
        <v>12</v>
      </c>
      <c r="M3" s="20">
        <v>2015</v>
      </c>
      <c r="N3" s="65"/>
      <c r="O3" s="78"/>
    </row>
    <row r="4" spans="1:16" ht="18.75" customHeight="1">
      <c r="A4" s="28" t="s">
        <v>1</v>
      </c>
      <c r="B4" s="21">
        <v>33</v>
      </c>
      <c r="C4" s="21">
        <v>1</v>
      </c>
      <c r="D4" s="21" t="s">
        <v>66</v>
      </c>
      <c r="E4" s="21">
        <v>1</v>
      </c>
      <c r="F4" s="64"/>
      <c r="G4" s="21">
        <v>1</v>
      </c>
      <c r="H4" s="21">
        <v>1</v>
      </c>
      <c r="I4" s="21" t="s">
        <v>66</v>
      </c>
      <c r="J4" s="64"/>
      <c r="K4" s="22" t="s">
        <v>66</v>
      </c>
      <c r="L4" s="22" t="s">
        <v>66</v>
      </c>
      <c r="M4" s="22" t="s">
        <v>66</v>
      </c>
      <c r="N4" s="59"/>
      <c r="O4" s="21">
        <v>31</v>
      </c>
      <c r="P4" s="6"/>
    </row>
    <row r="5" spans="1:16" ht="9.75" customHeight="1">
      <c r="A5" s="23" t="s">
        <v>2</v>
      </c>
      <c r="B5" s="24">
        <v>40</v>
      </c>
      <c r="C5" s="24">
        <v>9</v>
      </c>
      <c r="D5" s="24">
        <v>5</v>
      </c>
      <c r="E5" s="24">
        <v>4</v>
      </c>
      <c r="F5" s="24"/>
      <c r="G5" s="24">
        <v>1</v>
      </c>
      <c r="H5" s="24" t="s">
        <v>66</v>
      </c>
      <c r="I5" s="24">
        <v>1</v>
      </c>
      <c r="J5" s="24"/>
      <c r="K5" s="24">
        <v>8</v>
      </c>
      <c r="L5" s="24">
        <v>5</v>
      </c>
      <c r="M5" s="24">
        <v>3</v>
      </c>
      <c r="N5" s="24"/>
      <c r="O5" s="24">
        <v>27</v>
      </c>
      <c r="P5" s="1"/>
    </row>
    <row r="6" spans="1:15" ht="9.75" customHeight="1">
      <c r="A6" s="23" t="s">
        <v>3</v>
      </c>
      <c r="B6" s="24">
        <v>102</v>
      </c>
      <c r="C6" s="24">
        <v>10</v>
      </c>
      <c r="D6" s="24">
        <v>6</v>
      </c>
      <c r="E6" s="24">
        <v>4</v>
      </c>
      <c r="F6" s="24"/>
      <c r="G6" s="24">
        <v>1</v>
      </c>
      <c r="H6" s="24">
        <v>1</v>
      </c>
      <c r="I6" s="24" t="s">
        <v>66</v>
      </c>
      <c r="J6" s="24"/>
      <c r="K6" s="24">
        <v>5</v>
      </c>
      <c r="L6" s="24">
        <v>4</v>
      </c>
      <c r="M6" s="24">
        <v>1</v>
      </c>
      <c r="N6" s="24"/>
      <c r="O6" s="24">
        <v>88</v>
      </c>
    </row>
    <row r="7" spans="1:15" ht="9.75" customHeight="1">
      <c r="A7" s="23" t="s">
        <v>4</v>
      </c>
      <c r="B7" s="24">
        <v>8011</v>
      </c>
      <c r="C7" s="24">
        <v>787</v>
      </c>
      <c r="D7" s="24">
        <v>189</v>
      </c>
      <c r="E7" s="24">
        <v>598</v>
      </c>
      <c r="F7" s="24"/>
      <c r="G7" s="24">
        <v>124</v>
      </c>
      <c r="H7" s="24">
        <v>47</v>
      </c>
      <c r="I7" s="24">
        <v>77</v>
      </c>
      <c r="J7" s="58"/>
      <c r="K7" s="58">
        <v>199</v>
      </c>
      <c r="L7" s="24">
        <v>63</v>
      </c>
      <c r="M7" s="24">
        <v>136</v>
      </c>
      <c r="N7" s="24"/>
      <c r="O7" s="24">
        <v>7069</v>
      </c>
    </row>
    <row r="8" spans="1:15" ht="9.75" customHeight="1">
      <c r="A8" s="23" t="s">
        <v>5</v>
      </c>
      <c r="B8" s="24">
        <v>573</v>
      </c>
      <c r="C8" s="24">
        <v>59</v>
      </c>
      <c r="D8" s="24">
        <v>6</v>
      </c>
      <c r="E8" s="24">
        <v>53</v>
      </c>
      <c r="F8" s="24"/>
      <c r="G8" s="24">
        <v>2</v>
      </c>
      <c r="H8" s="24" t="s">
        <v>66</v>
      </c>
      <c r="I8" s="24">
        <v>2</v>
      </c>
      <c r="J8" s="60"/>
      <c r="K8" s="60">
        <v>6</v>
      </c>
      <c r="L8" s="24">
        <v>2</v>
      </c>
      <c r="M8" s="24">
        <v>4</v>
      </c>
      <c r="N8" s="24"/>
      <c r="O8" s="24">
        <v>507</v>
      </c>
    </row>
    <row r="9" spans="1:15" ht="9.75" customHeight="1">
      <c r="A9" s="23" t="s">
        <v>108</v>
      </c>
      <c r="B9" s="24">
        <v>9</v>
      </c>
      <c r="C9" s="24">
        <v>1</v>
      </c>
      <c r="D9" s="24">
        <v>1</v>
      </c>
      <c r="E9" s="24" t="s">
        <v>66</v>
      </c>
      <c r="F9" s="24"/>
      <c r="G9" s="24">
        <v>1</v>
      </c>
      <c r="H9" s="24">
        <v>1</v>
      </c>
      <c r="I9" s="24" t="s">
        <v>66</v>
      </c>
      <c r="J9" s="64"/>
      <c r="K9" s="59" t="s">
        <v>66</v>
      </c>
      <c r="L9" s="25" t="s">
        <v>66</v>
      </c>
      <c r="M9" s="25" t="s">
        <v>66</v>
      </c>
      <c r="N9" s="25"/>
      <c r="O9" s="24">
        <v>7</v>
      </c>
    </row>
    <row r="10" spans="1:15" ht="9.75" customHeight="1">
      <c r="A10" s="23" t="s">
        <v>6</v>
      </c>
      <c r="B10" s="24">
        <v>244</v>
      </c>
      <c r="C10" s="24">
        <v>61</v>
      </c>
      <c r="D10" s="24">
        <v>27</v>
      </c>
      <c r="E10" s="24">
        <v>34</v>
      </c>
      <c r="F10" s="24"/>
      <c r="G10" s="24">
        <v>1</v>
      </c>
      <c r="H10" s="24">
        <v>1</v>
      </c>
      <c r="I10" s="24" t="s">
        <v>66</v>
      </c>
      <c r="J10" s="24"/>
      <c r="K10" s="24">
        <v>3</v>
      </c>
      <c r="L10" s="24">
        <v>2</v>
      </c>
      <c r="M10" s="24">
        <v>1</v>
      </c>
      <c r="N10" s="24"/>
      <c r="O10" s="24">
        <v>181</v>
      </c>
    </row>
    <row r="11" spans="1:15" ht="9.75" customHeight="1">
      <c r="A11" s="23" t="s">
        <v>107</v>
      </c>
      <c r="B11" s="24">
        <v>69</v>
      </c>
      <c r="C11" s="24">
        <v>14</v>
      </c>
      <c r="D11" s="24">
        <v>8</v>
      </c>
      <c r="E11" s="24">
        <v>6</v>
      </c>
      <c r="F11" s="24"/>
      <c r="G11" s="24">
        <v>1</v>
      </c>
      <c r="H11" s="24" t="s">
        <v>66</v>
      </c>
      <c r="I11" s="24">
        <v>1</v>
      </c>
      <c r="J11" s="24"/>
      <c r="K11" s="24">
        <v>3</v>
      </c>
      <c r="L11" s="24" t="s">
        <v>66</v>
      </c>
      <c r="M11" s="24">
        <v>3</v>
      </c>
      <c r="N11" s="24"/>
      <c r="O11" s="24">
        <v>52</v>
      </c>
    </row>
    <row r="12" spans="1:15" ht="9.75" customHeight="1">
      <c r="A12" s="23" t="s">
        <v>7</v>
      </c>
      <c r="B12" s="24">
        <v>2255</v>
      </c>
      <c r="C12" s="24">
        <v>1006</v>
      </c>
      <c r="D12" s="24">
        <v>92</v>
      </c>
      <c r="E12" s="24">
        <v>914</v>
      </c>
      <c r="F12" s="24"/>
      <c r="G12" s="24">
        <v>13</v>
      </c>
      <c r="H12" s="24">
        <v>5</v>
      </c>
      <c r="I12" s="24">
        <v>8</v>
      </c>
      <c r="J12" s="24"/>
      <c r="K12" s="24">
        <v>14</v>
      </c>
      <c r="L12" s="24">
        <v>3</v>
      </c>
      <c r="M12" s="24">
        <v>11</v>
      </c>
      <c r="N12" s="24"/>
      <c r="O12" s="24">
        <v>1238</v>
      </c>
    </row>
    <row r="13" spans="1:15" ht="9.75" customHeight="1">
      <c r="A13" s="23" t="s">
        <v>8</v>
      </c>
      <c r="B13" s="24">
        <v>619</v>
      </c>
      <c r="C13" s="24">
        <v>114</v>
      </c>
      <c r="D13" s="24">
        <v>24</v>
      </c>
      <c r="E13" s="24">
        <v>90</v>
      </c>
      <c r="F13" s="24"/>
      <c r="G13" s="24">
        <v>5</v>
      </c>
      <c r="H13" s="24">
        <v>1</v>
      </c>
      <c r="I13" s="24">
        <v>4</v>
      </c>
      <c r="J13" s="24"/>
      <c r="K13" s="24">
        <v>13</v>
      </c>
      <c r="L13" s="24">
        <v>3</v>
      </c>
      <c r="M13" s="24">
        <v>10</v>
      </c>
      <c r="N13" s="24"/>
      <c r="O13" s="24">
        <v>495</v>
      </c>
    </row>
    <row r="14" spans="1:15" ht="9.75" customHeight="1">
      <c r="A14" s="23" t="s">
        <v>9</v>
      </c>
      <c r="B14" s="24">
        <v>919</v>
      </c>
      <c r="C14" s="24">
        <v>238</v>
      </c>
      <c r="D14" s="24">
        <v>63</v>
      </c>
      <c r="E14" s="24">
        <v>175</v>
      </c>
      <c r="F14" s="24"/>
      <c r="G14" s="24">
        <v>2</v>
      </c>
      <c r="H14" s="24" t="s">
        <v>66</v>
      </c>
      <c r="I14" s="24">
        <v>2</v>
      </c>
      <c r="J14" s="24"/>
      <c r="K14" s="24">
        <v>9</v>
      </c>
      <c r="L14" s="24">
        <v>3</v>
      </c>
      <c r="M14" s="24">
        <v>6</v>
      </c>
      <c r="N14" s="24"/>
      <c r="O14" s="24">
        <v>675</v>
      </c>
    </row>
    <row r="15" spans="1:15" ht="9.75" customHeight="1">
      <c r="A15" s="26" t="s">
        <v>10</v>
      </c>
      <c r="B15" s="27">
        <v>12874</v>
      </c>
      <c r="C15" s="27">
        <v>2300</v>
      </c>
      <c r="D15" s="27">
        <v>421</v>
      </c>
      <c r="E15" s="27">
        <v>1879</v>
      </c>
      <c r="F15" s="27"/>
      <c r="G15" s="27">
        <v>152</v>
      </c>
      <c r="H15" s="27">
        <v>57</v>
      </c>
      <c r="I15" s="27">
        <v>95</v>
      </c>
      <c r="J15" s="27"/>
      <c r="K15" s="27">
        <v>260</v>
      </c>
      <c r="L15" s="27">
        <v>85</v>
      </c>
      <c r="M15" s="27">
        <v>175</v>
      </c>
      <c r="N15" s="27"/>
      <c r="O15" s="27">
        <f>SUM(O4:O14)</f>
        <v>10370</v>
      </c>
    </row>
    <row r="16" spans="1:15" ht="9.75" customHeight="1">
      <c r="A16" s="18" t="s">
        <v>79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39" customHeight="1">
      <c r="A17" s="73" t="s">
        <v>111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</sheetData>
  <sheetProtection/>
  <mergeCells count="11">
    <mergeCell ref="A1:O1"/>
    <mergeCell ref="A17:O17"/>
    <mergeCell ref="L2:M2"/>
    <mergeCell ref="O2:O3"/>
    <mergeCell ref="D2:E2"/>
    <mergeCell ref="A2:A3"/>
    <mergeCell ref="C2:C3"/>
    <mergeCell ref="K2:K3"/>
    <mergeCell ref="B2:B3"/>
    <mergeCell ref="G2:G3"/>
    <mergeCell ref="H2:I2"/>
  </mergeCells>
  <printOptions/>
  <pageMargins left="0.669291338582677" right="0.708661417322835" top="0.78740157480315" bottom="0.78740157480315" header="0.511811023622047" footer="0.511811023622047"/>
  <pageSetup fitToHeight="1" fitToWidth="1" horizontalDpi="600" verticalDpi="600" orientation="landscape" paperSize="9" scale="95" r:id="rId1"/>
  <headerFooter>
    <oddFooter>&amp;L&amp;8ISTITUTO NAZIONALE DI STATISTICA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1" sqref="A1:L1"/>
    </sheetView>
  </sheetViews>
  <sheetFormatPr defaultColWidth="9.140625" defaultRowHeight="9.75" customHeight="1"/>
  <cols>
    <col min="1" max="1" width="18.7109375" style="0" customWidth="1"/>
    <col min="2" max="2" width="9.7109375" style="0" customWidth="1"/>
    <col min="4" max="4" width="8.421875" style="0" customWidth="1"/>
    <col min="5" max="5" width="6.7109375" style="0" customWidth="1"/>
    <col min="7" max="7" width="8.57421875" style="0" customWidth="1"/>
    <col min="8" max="8" width="7.28125" style="0" customWidth="1"/>
    <col min="10" max="10" width="8.140625" style="0" customWidth="1"/>
    <col min="11" max="11" width="7.140625" style="0" customWidth="1"/>
    <col min="12" max="12" width="14.00390625" style="0" customWidth="1"/>
  </cols>
  <sheetData>
    <row r="1" spans="1:12" ht="30" customHeight="1">
      <c r="A1" s="81" t="s">
        <v>96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36" customHeight="1">
      <c r="A2" s="83" t="s">
        <v>97</v>
      </c>
      <c r="B2" s="85" t="s">
        <v>13</v>
      </c>
      <c r="C2" s="77" t="s">
        <v>89</v>
      </c>
      <c r="D2" s="75" t="s">
        <v>11</v>
      </c>
      <c r="E2" s="82"/>
      <c r="F2" s="77" t="s">
        <v>90</v>
      </c>
      <c r="G2" s="75" t="s">
        <v>11</v>
      </c>
      <c r="H2" s="82"/>
      <c r="I2" s="77" t="s">
        <v>91</v>
      </c>
      <c r="J2" s="75" t="s">
        <v>11</v>
      </c>
      <c r="K2" s="82"/>
      <c r="L2" s="77" t="s">
        <v>14</v>
      </c>
    </row>
    <row r="3" spans="1:12" ht="12" customHeight="1">
      <c r="A3" s="84"/>
      <c r="B3" s="78"/>
      <c r="C3" s="78"/>
      <c r="D3" s="19" t="s">
        <v>12</v>
      </c>
      <c r="E3" s="20">
        <v>2015</v>
      </c>
      <c r="F3" s="78"/>
      <c r="G3" s="19" t="s">
        <v>12</v>
      </c>
      <c r="H3" s="20">
        <v>2015</v>
      </c>
      <c r="I3" s="78"/>
      <c r="J3" s="19" t="s">
        <v>12</v>
      </c>
      <c r="K3" s="20">
        <v>2015</v>
      </c>
      <c r="L3" s="78"/>
    </row>
    <row r="4" spans="1:15" ht="9.75" customHeight="1">
      <c r="A4" s="29" t="s">
        <v>15</v>
      </c>
      <c r="B4" s="30">
        <v>1698</v>
      </c>
      <c r="C4" s="30">
        <v>221</v>
      </c>
      <c r="D4" s="30">
        <v>34</v>
      </c>
      <c r="E4" s="30">
        <v>187</v>
      </c>
      <c r="F4" s="30">
        <v>4</v>
      </c>
      <c r="G4" s="30" t="s">
        <v>66</v>
      </c>
      <c r="H4" s="30">
        <v>4</v>
      </c>
      <c r="I4" s="30">
        <v>17</v>
      </c>
      <c r="J4" s="30">
        <v>4</v>
      </c>
      <c r="K4" s="30">
        <v>13</v>
      </c>
      <c r="L4" s="30">
        <v>1464</v>
      </c>
      <c r="O4" s="2"/>
    </row>
    <row r="5" spans="1:15" ht="9.75" customHeight="1">
      <c r="A5" s="31" t="s">
        <v>16</v>
      </c>
      <c r="B5" s="32">
        <v>116</v>
      </c>
      <c r="C5" s="32">
        <v>18</v>
      </c>
      <c r="D5" s="32">
        <v>3</v>
      </c>
      <c r="E5" s="32">
        <v>15</v>
      </c>
      <c r="F5" s="32" t="s">
        <v>66</v>
      </c>
      <c r="G5" s="32" t="s">
        <v>66</v>
      </c>
      <c r="H5" s="32" t="s">
        <v>66</v>
      </c>
      <c r="I5" s="32">
        <v>3</v>
      </c>
      <c r="J5" s="32" t="s">
        <v>66</v>
      </c>
      <c r="K5" s="32">
        <v>3</v>
      </c>
      <c r="L5" s="32">
        <v>95</v>
      </c>
      <c r="O5" s="2"/>
    </row>
    <row r="6" spans="1:15" ht="9.75" customHeight="1">
      <c r="A6" s="31" t="s">
        <v>17</v>
      </c>
      <c r="B6" s="32">
        <v>379</v>
      </c>
      <c r="C6" s="32">
        <v>75</v>
      </c>
      <c r="D6" s="32">
        <v>13</v>
      </c>
      <c r="E6" s="32">
        <v>62</v>
      </c>
      <c r="F6" s="32">
        <v>6</v>
      </c>
      <c r="G6" s="32">
        <v>5</v>
      </c>
      <c r="H6" s="32">
        <v>1</v>
      </c>
      <c r="I6" s="32">
        <v>15</v>
      </c>
      <c r="J6" s="32">
        <v>6</v>
      </c>
      <c r="K6" s="32">
        <v>9</v>
      </c>
      <c r="L6" s="32">
        <v>292</v>
      </c>
      <c r="O6" s="2"/>
    </row>
    <row r="7" spans="1:15" ht="9.75" customHeight="1">
      <c r="A7" s="31" t="s">
        <v>18</v>
      </c>
      <c r="B7" s="32">
        <v>2047</v>
      </c>
      <c r="C7" s="32">
        <v>297</v>
      </c>
      <c r="D7" s="32">
        <v>41</v>
      </c>
      <c r="E7" s="32">
        <v>256</v>
      </c>
      <c r="F7" s="32">
        <v>15</v>
      </c>
      <c r="G7" s="32">
        <v>5</v>
      </c>
      <c r="H7" s="32">
        <v>10</v>
      </c>
      <c r="I7" s="32">
        <v>40</v>
      </c>
      <c r="J7" s="32">
        <v>18</v>
      </c>
      <c r="K7" s="32">
        <v>22</v>
      </c>
      <c r="L7" s="32">
        <v>1720</v>
      </c>
      <c r="O7" s="2"/>
    </row>
    <row r="8" spans="1:15" ht="9.75" customHeight="1">
      <c r="A8" s="36" t="s">
        <v>19</v>
      </c>
      <c r="B8" s="32">
        <v>554</v>
      </c>
      <c r="C8" s="32">
        <v>98</v>
      </c>
      <c r="D8" s="32">
        <v>24</v>
      </c>
      <c r="E8" s="32">
        <v>74</v>
      </c>
      <c r="F8" s="32">
        <v>7</v>
      </c>
      <c r="G8" s="32">
        <v>3</v>
      </c>
      <c r="H8" s="32">
        <v>4</v>
      </c>
      <c r="I8" s="32">
        <v>26</v>
      </c>
      <c r="J8" s="32">
        <v>10</v>
      </c>
      <c r="K8" s="32">
        <v>16</v>
      </c>
      <c r="L8" s="32">
        <v>431</v>
      </c>
      <c r="M8" s="1"/>
      <c r="O8" s="2"/>
    </row>
    <row r="9" spans="1:15" ht="9.75" customHeight="1">
      <c r="A9" s="36" t="s">
        <v>20</v>
      </c>
      <c r="B9" s="32">
        <v>205</v>
      </c>
      <c r="C9" s="32">
        <v>31</v>
      </c>
      <c r="D9" s="32">
        <v>13</v>
      </c>
      <c r="E9" s="32">
        <v>18</v>
      </c>
      <c r="F9" s="32">
        <v>1</v>
      </c>
      <c r="G9" s="32">
        <v>1</v>
      </c>
      <c r="H9" s="32" t="s">
        <v>66</v>
      </c>
      <c r="I9" s="32">
        <v>3</v>
      </c>
      <c r="J9" s="32">
        <v>2</v>
      </c>
      <c r="K9" s="32">
        <v>1</v>
      </c>
      <c r="L9" s="32">
        <v>171</v>
      </c>
      <c r="O9" s="4"/>
    </row>
    <row r="10" spans="1:15" ht="9.75" customHeight="1">
      <c r="A10" s="31" t="s">
        <v>21</v>
      </c>
      <c r="B10" s="32">
        <v>349</v>
      </c>
      <c r="C10" s="32">
        <v>67</v>
      </c>
      <c r="D10" s="32">
        <v>11</v>
      </c>
      <c r="E10" s="32">
        <v>56</v>
      </c>
      <c r="F10" s="32">
        <v>6</v>
      </c>
      <c r="G10" s="32">
        <v>2</v>
      </c>
      <c r="H10" s="32">
        <v>4</v>
      </c>
      <c r="I10" s="32">
        <v>23</v>
      </c>
      <c r="J10" s="32">
        <v>8</v>
      </c>
      <c r="K10" s="32">
        <v>15</v>
      </c>
      <c r="L10" s="32">
        <v>260</v>
      </c>
      <c r="O10" s="4"/>
    </row>
    <row r="11" spans="1:15" ht="9.75" customHeight="1">
      <c r="A11" s="31" t="s">
        <v>22</v>
      </c>
      <c r="B11" s="32">
        <v>979</v>
      </c>
      <c r="C11" s="32">
        <v>167</v>
      </c>
      <c r="D11" s="32">
        <v>28</v>
      </c>
      <c r="E11" s="32">
        <v>139</v>
      </c>
      <c r="F11" s="32">
        <v>7</v>
      </c>
      <c r="G11" s="32">
        <v>2</v>
      </c>
      <c r="H11" s="32">
        <v>5</v>
      </c>
      <c r="I11" s="32">
        <v>22</v>
      </c>
      <c r="J11" s="32">
        <v>8</v>
      </c>
      <c r="K11" s="32">
        <v>14</v>
      </c>
      <c r="L11" s="32">
        <v>790</v>
      </c>
      <c r="O11" s="2"/>
    </row>
    <row r="12" spans="1:15" ht="9.75" customHeight="1">
      <c r="A12" s="31" t="s">
        <v>23</v>
      </c>
      <c r="B12" s="32">
        <v>383</v>
      </c>
      <c r="C12" s="32">
        <v>60</v>
      </c>
      <c r="D12" s="32">
        <v>16</v>
      </c>
      <c r="E12" s="32">
        <v>44</v>
      </c>
      <c r="F12" s="32">
        <v>6</v>
      </c>
      <c r="G12" s="32">
        <v>3</v>
      </c>
      <c r="H12" s="32">
        <v>3</v>
      </c>
      <c r="I12" s="32">
        <v>19</v>
      </c>
      <c r="J12" s="32">
        <v>4</v>
      </c>
      <c r="K12" s="32">
        <v>15</v>
      </c>
      <c r="L12" s="32">
        <v>307</v>
      </c>
      <c r="O12" s="2"/>
    </row>
    <row r="13" spans="1:15" ht="9.75" customHeight="1">
      <c r="A13" s="31" t="s">
        <v>24</v>
      </c>
      <c r="B13" s="32">
        <v>684</v>
      </c>
      <c r="C13" s="32">
        <v>176</v>
      </c>
      <c r="D13" s="32">
        <v>46</v>
      </c>
      <c r="E13" s="32">
        <v>130</v>
      </c>
      <c r="F13" s="32">
        <v>15</v>
      </c>
      <c r="G13" s="32">
        <v>7</v>
      </c>
      <c r="H13" s="32">
        <v>8</v>
      </c>
      <c r="I13" s="32">
        <v>14</v>
      </c>
      <c r="J13" s="32">
        <v>2</v>
      </c>
      <c r="K13" s="32">
        <v>12</v>
      </c>
      <c r="L13" s="32">
        <v>493</v>
      </c>
      <c r="O13" s="2"/>
    </row>
    <row r="14" spans="1:15" ht="9.75" customHeight="1">
      <c r="A14" s="31" t="s">
        <v>25</v>
      </c>
      <c r="B14" s="32">
        <v>602</v>
      </c>
      <c r="C14" s="32">
        <v>133</v>
      </c>
      <c r="D14" s="32">
        <v>29</v>
      </c>
      <c r="E14" s="32">
        <v>104</v>
      </c>
      <c r="F14" s="32">
        <v>5</v>
      </c>
      <c r="G14" s="32">
        <v>1</v>
      </c>
      <c r="H14" s="32">
        <v>4</v>
      </c>
      <c r="I14" s="32">
        <v>19</v>
      </c>
      <c r="J14" s="32">
        <v>4</v>
      </c>
      <c r="K14" s="32">
        <v>15</v>
      </c>
      <c r="L14" s="32">
        <v>454</v>
      </c>
      <c r="O14" s="2"/>
    </row>
    <row r="15" spans="1:15" ht="9.75" customHeight="1">
      <c r="A15" s="31" t="s">
        <v>26</v>
      </c>
      <c r="B15" s="32">
        <v>175</v>
      </c>
      <c r="C15" s="32">
        <v>40</v>
      </c>
      <c r="D15" s="32">
        <v>10</v>
      </c>
      <c r="E15" s="32">
        <v>30</v>
      </c>
      <c r="F15" s="32">
        <v>4</v>
      </c>
      <c r="G15" s="32">
        <v>3</v>
      </c>
      <c r="H15" s="32">
        <v>1</v>
      </c>
      <c r="I15" s="32">
        <v>1</v>
      </c>
      <c r="J15" s="32">
        <v>1</v>
      </c>
      <c r="K15" s="32" t="s">
        <v>66</v>
      </c>
      <c r="L15" s="32">
        <v>133</v>
      </c>
      <c r="O15" s="2"/>
    </row>
    <row r="16" spans="1:15" ht="9.75" customHeight="1">
      <c r="A16" s="31" t="s">
        <v>27</v>
      </c>
      <c r="B16" s="32">
        <v>400</v>
      </c>
      <c r="C16" s="32">
        <v>85</v>
      </c>
      <c r="D16" s="32">
        <v>15</v>
      </c>
      <c r="E16" s="32">
        <v>70</v>
      </c>
      <c r="F16" s="32">
        <v>5</v>
      </c>
      <c r="G16" s="32" t="s">
        <v>66</v>
      </c>
      <c r="H16" s="32">
        <v>5</v>
      </c>
      <c r="I16" s="32">
        <v>7</v>
      </c>
      <c r="J16" s="32">
        <v>3</v>
      </c>
      <c r="K16" s="32">
        <v>4</v>
      </c>
      <c r="L16" s="32">
        <v>308</v>
      </c>
      <c r="O16" s="2"/>
    </row>
    <row r="17" spans="1:15" ht="9.75" customHeight="1">
      <c r="A17" s="31" t="s">
        <v>28</v>
      </c>
      <c r="B17" s="32">
        <v>784</v>
      </c>
      <c r="C17" s="32">
        <v>144</v>
      </c>
      <c r="D17" s="32">
        <v>16</v>
      </c>
      <c r="E17" s="32">
        <v>128</v>
      </c>
      <c r="F17" s="32">
        <v>12</v>
      </c>
      <c r="G17" s="32">
        <v>5</v>
      </c>
      <c r="H17" s="32">
        <v>7</v>
      </c>
      <c r="I17" s="32">
        <v>10</v>
      </c>
      <c r="J17" s="32">
        <v>2</v>
      </c>
      <c r="K17" s="32">
        <v>8</v>
      </c>
      <c r="L17" s="32">
        <v>633</v>
      </c>
      <c r="O17" s="2"/>
    </row>
    <row r="18" spans="1:15" ht="9.75" customHeight="1">
      <c r="A18" s="31" t="s">
        <v>29</v>
      </c>
      <c r="B18" s="32">
        <v>451</v>
      </c>
      <c r="C18" s="32">
        <v>66</v>
      </c>
      <c r="D18" s="32">
        <v>16</v>
      </c>
      <c r="E18" s="32">
        <v>50</v>
      </c>
      <c r="F18" s="32">
        <v>8</v>
      </c>
      <c r="G18" s="32">
        <v>3</v>
      </c>
      <c r="H18" s="32">
        <v>5</v>
      </c>
      <c r="I18" s="32">
        <v>9</v>
      </c>
      <c r="J18" s="32">
        <v>1</v>
      </c>
      <c r="K18" s="32">
        <v>8</v>
      </c>
      <c r="L18" s="32">
        <v>381</v>
      </c>
      <c r="O18" s="2"/>
    </row>
    <row r="19" spans="1:15" ht="9.75" customHeight="1">
      <c r="A19" s="31" t="s">
        <v>30</v>
      </c>
      <c r="B19" s="32">
        <v>215</v>
      </c>
      <c r="C19" s="32">
        <v>36</v>
      </c>
      <c r="D19" s="32">
        <v>7</v>
      </c>
      <c r="E19" s="32">
        <v>29</v>
      </c>
      <c r="F19" s="32">
        <v>2</v>
      </c>
      <c r="G19" s="32" t="s">
        <v>66</v>
      </c>
      <c r="H19" s="32">
        <v>2</v>
      </c>
      <c r="I19" s="32">
        <v>2</v>
      </c>
      <c r="J19" s="32" t="s">
        <v>66</v>
      </c>
      <c r="K19" s="32">
        <v>2</v>
      </c>
      <c r="L19" s="32">
        <v>178</v>
      </c>
      <c r="O19" s="2"/>
    </row>
    <row r="20" spans="1:15" ht="9.75" customHeight="1">
      <c r="A20" s="31" t="s">
        <v>31</v>
      </c>
      <c r="B20" s="32">
        <v>812</v>
      </c>
      <c r="C20" s="32">
        <v>161</v>
      </c>
      <c r="D20" s="32">
        <v>25</v>
      </c>
      <c r="E20" s="32">
        <v>136</v>
      </c>
      <c r="F20" s="32">
        <v>20</v>
      </c>
      <c r="G20" s="32">
        <v>2</v>
      </c>
      <c r="H20" s="32">
        <v>18</v>
      </c>
      <c r="I20" s="32">
        <v>17</v>
      </c>
      <c r="J20" s="32">
        <v>3</v>
      </c>
      <c r="K20" s="32">
        <v>14</v>
      </c>
      <c r="L20" s="32">
        <v>645</v>
      </c>
      <c r="O20" s="2"/>
    </row>
    <row r="21" spans="1:15" ht="9.75" customHeight="1">
      <c r="A21" s="31" t="s">
        <v>32</v>
      </c>
      <c r="B21" s="32">
        <v>499</v>
      </c>
      <c r="C21" s="32">
        <v>122</v>
      </c>
      <c r="D21" s="32">
        <v>19</v>
      </c>
      <c r="E21" s="32">
        <v>103</v>
      </c>
      <c r="F21" s="32">
        <v>6</v>
      </c>
      <c r="G21" s="32">
        <v>2</v>
      </c>
      <c r="H21" s="32">
        <v>4</v>
      </c>
      <c r="I21" s="32">
        <v>10</v>
      </c>
      <c r="J21" s="32">
        <v>6</v>
      </c>
      <c r="K21" s="32">
        <v>4</v>
      </c>
      <c r="L21" s="32">
        <v>372</v>
      </c>
      <c r="O21" s="2"/>
    </row>
    <row r="22" spans="1:15" ht="9.75" customHeight="1">
      <c r="A22" s="31" t="s">
        <v>33</v>
      </c>
      <c r="B22" s="32">
        <v>211</v>
      </c>
      <c r="C22" s="32">
        <v>32</v>
      </c>
      <c r="D22" s="32">
        <v>6</v>
      </c>
      <c r="E22" s="32">
        <v>26</v>
      </c>
      <c r="F22" s="32">
        <v>4</v>
      </c>
      <c r="G22" s="32">
        <v>2</v>
      </c>
      <c r="H22" s="32">
        <v>2</v>
      </c>
      <c r="I22" s="32">
        <v>1</v>
      </c>
      <c r="J22" s="32">
        <v>1</v>
      </c>
      <c r="K22" s="32" t="s">
        <v>66</v>
      </c>
      <c r="L22" s="32">
        <v>176</v>
      </c>
      <c r="O22" s="2"/>
    </row>
    <row r="23" spans="1:15" ht="9.75" customHeight="1">
      <c r="A23" s="31" t="s">
        <v>34</v>
      </c>
      <c r="B23" s="32">
        <v>553</v>
      </c>
      <c r="C23" s="32">
        <v>87</v>
      </c>
      <c r="D23" s="32">
        <v>13</v>
      </c>
      <c r="E23" s="32">
        <v>74</v>
      </c>
      <c r="F23" s="32">
        <v>8</v>
      </c>
      <c r="G23" s="32">
        <v>6</v>
      </c>
      <c r="H23" s="32">
        <v>2</v>
      </c>
      <c r="I23" s="32">
        <v>4</v>
      </c>
      <c r="J23" s="32">
        <v>2</v>
      </c>
      <c r="K23" s="32">
        <v>2</v>
      </c>
      <c r="L23" s="32">
        <v>462</v>
      </c>
      <c r="O23" s="2"/>
    </row>
    <row r="24" spans="1:15" ht="9.75" customHeight="1">
      <c r="A24" s="31" t="s">
        <v>35</v>
      </c>
      <c r="B24" s="32">
        <v>753</v>
      </c>
      <c r="C24" s="32">
        <v>179</v>
      </c>
      <c r="D24" s="32">
        <v>44</v>
      </c>
      <c r="E24" s="32">
        <v>135</v>
      </c>
      <c r="F24" s="32">
        <v>14</v>
      </c>
      <c r="G24" s="32">
        <v>6</v>
      </c>
      <c r="H24" s="32">
        <v>8</v>
      </c>
      <c r="I24" s="32">
        <v>14</v>
      </c>
      <c r="J24" s="32">
        <v>6</v>
      </c>
      <c r="K24" s="32">
        <v>8</v>
      </c>
      <c r="L24" s="32">
        <v>568</v>
      </c>
      <c r="O24" s="2"/>
    </row>
    <row r="25" spans="1:15" ht="9.75" customHeight="1">
      <c r="A25" s="31" t="s">
        <v>36</v>
      </c>
      <c r="B25" s="32">
        <v>579</v>
      </c>
      <c r="C25" s="32">
        <v>103</v>
      </c>
      <c r="D25" s="32">
        <v>16</v>
      </c>
      <c r="E25" s="32">
        <v>87</v>
      </c>
      <c r="F25" s="32">
        <v>4</v>
      </c>
      <c r="G25" s="32">
        <v>2</v>
      </c>
      <c r="H25" s="32">
        <v>2</v>
      </c>
      <c r="I25" s="32">
        <v>10</v>
      </c>
      <c r="J25" s="32">
        <v>4</v>
      </c>
      <c r="K25" s="32">
        <v>6</v>
      </c>
      <c r="L25" s="32">
        <v>468</v>
      </c>
      <c r="O25" s="5"/>
    </row>
    <row r="26" spans="1:15" ht="6" customHeight="1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O26" s="1"/>
    </row>
    <row r="27" spans="1:12" ht="9.75" customHeight="1">
      <c r="A27" s="31" t="s">
        <v>37</v>
      </c>
      <c r="B27" s="32">
        <v>4240</v>
      </c>
      <c r="C27" s="32">
        <v>611</v>
      </c>
      <c r="D27" s="32">
        <v>91</v>
      </c>
      <c r="E27" s="32">
        <v>520</v>
      </c>
      <c r="F27" s="32">
        <v>25</v>
      </c>
      <c r="G27" s="32">
        <v>10</v>
      </c>
      <c r="H27" s="32">
        <v>15</v>
      </c>
      <c r="I27" s="32">
        <v>75</v>
      </c>
      <c r="J27" s="32">
        <v>28</v>
      </c>
      <c r="K27" s="32">
        <v>47</v>
      </c>
      <c r="L27" s="32">
        <v>3571</v>
      </c>
    </row>
    <row r="28" spans="1:12" ht="9.75" customHeight="1">
      <c r="A28" s="31" t="s">
        <v>38</v>
      </c>
      <c r="B28" s="32">
        <v>2600</v>
      </c>
      <c r="C28" s="32">
        <v>501</v>
      </c>
      <c r="D28" s="33">
        <v>114</v>
      </c>
      <c r="E28" s="33">
        <v>387</v>
      </c>
      <c r="F28" s="33">
        <v>35</v>
      </c>
      <c r="G28" s="33">
        <v>15</v>
      </c>
      <c r="H28" s="33">
        <v>20</v>
      </c>
      <c r="I28" s="33">
        <v>81</v>
      </c>
      <c r="J28" s="33">
        <v>24</v>
      </c>
      <c r="K28" s="33">
        <v>57</v>
      </c>
      <c r="L28" s="32">
        <v>2021</v>
      </c>
    </row>
    <row r="29" spans="1:12" ht="9.75" customHeight="1">
      <c r="A29" s="31" t="s">
        <v>39</v>
      </c>
      <c r="B29" s="32">
        <v>1961</v>
      </c>
      <c r="C29" s="32">
        <v>402</v>
      </c>
      <c r="D29" s="32">
        <v>70</v>
      </c>
      <c r="E29" s="32">
        <v>332</v>
      </c>
      <c r="F29" s="32">
        <v>26</v>
      </c>
      <c r="G29" s="32">
        <v>9</v>
      </c>
      <c r="H29" s="32">
        <v>17</v>
      </c>
      <c r="I29" s="32">
        <v>37</v>
      </c>
      <c r="J29" s="32">
        <v>10</v>
      </c>
      <c r="K29" s="32">
        <v>27</v>
      </c>
      <c r="L29" s="32">
        <v>1528</v>
      </c>
    </row>
    <row r="30" spans="1:12" ht="9.75" customHeight="1">
      <c r="A30" s="31" t="s">
        <v>40</v>
      </c>
      <c r="B30" s="32">
        <v>2741</v>
      </c>
      <c r="C30" s="32">
        <v>504</v>
      </c>
      <c r="D30" s="32">
        <v>86</v>
      </c>
      <c r="E30" s="32">
        <v>418</v>
      </c>
      <c r="F30" s="32">
        <v>48</v>
      </c>
      <c r="G30" s="32">
        <v>15</v>
      </c>
      <c r="H30" s="32">
        <v>33</v>
      </c>
      <c r="I30" s="32">
        <v>43</v>
      </c>
      <c r="J30" s="32">
        <v>13</v>
      </c>
      <c r="K30" s="32">
        <v>30</v>
      </c>
      <c r="L30" s="32">
        <v>2214</v>
      </c>
    </row>
    <row r="31" spans="1:12" ht="9.75" customHeight="1">
      <c r="A31" s="31" t="s">
        <v>41</v>
      </c>
      <c r="B31" s="32">
        <v>1332</v>
      </c>
      <c r="C31" s="32">
        <v>282</v>
      </c>
      <c r="D31" s="32">
        <v>60</v>
      </c>
      <c r="E31" s="32">
        <v>222</v>
      </c>
      <c r="F31" s="32">
        <v>18</v>
      </c>
      <c r="G31" s="32">
        <v>8</v>
      </c>
      <c r="H31" s="32">
        <v>10</v>
      </c>
      <c r="I31" s="32">
        <v>24</v>
      </c>
      <c r="J31" s="32">
        <v>10</v>
      </c>
      <c r="K31" s="32">
        <v>14</v>
      </c>
      <c r="L31" s="32">
        <v>1036</v>
      </c>
    </row>
    <row r="32" spans="1:13" ht="9.75" customHeight="1">
      <c r="A32" s="34" t="s">
        <v>42</v>
      </c>
      <c r="B32" s="35">
        <v>12874</v>
      </c>
      <c r="C32" s="35">
        <v>2300</v>
      </c>
      <c r="D32" s="35">
        <v>421</v>
      </c>
      <c r="E32" s="35">
        <v>1879</v>
      </c>
      <c r="F32" s="35">
        <v>152</v>
      </c>
      <c r="G32" s="35">
        <v>57</v>
      </c>
      <c r="H32" s="35">
        <v>95</v>
      </c>
      <c r="I32" s="35">
        <v>260</v>
      </c>
      <c r="J32" s="35">
        <v>85</v>
      </c>
      <c r="K32" s="35">
        <v>175</v>
      </c>
      <c r="L32" s="27">
        <v>10370</v>
      </c>
      <c r="M32" s="1"/>
    </row>
    <row r="33" spans="1:12" ht="9.75" customHeight="1">
      <c r="A33" s="18" t="s">
        <v>79</v>
      </c>
      <c r="L33" s="1"/>
    </row>
  </sheetData>
  <sheetProtection/>
  <mergeCells count="10">
    <mergeCell ref="A1:L1"/>
    <mergeCell ref="I2:I3"/>
    <mergeCell ref="J2:K2"/>
    <mergeCell ref="L2:L3"/>
    <mergeCell ref="A2:A3"/>
    <mergeCell ref="B2:B3"/>
    <mergeCell ref="C2:C3"/>
    <mergeCell ref="D2:E2"/>
    <mergeCell ref="F2:F3"/>
    <mergeCell ref="G2:H2"/>
  </mergeCells>
  <printOptions/>
  <pageMargins left="0.669291338582677" right="0.708661417322835" top="0.78740157480315" bottom="0.78740157480315" header="0.511811023622047" footer="0.511811023622047"/>
  <pageSetup horizontalDpi="600" verticalDpi="600" orientation="landscape" paperSize="9" r:id="rId1"/>
  <headerFooter>
    <oddFooter>&amp;L&amp;8ISTITUTO NAZIONALE DI STATISTICA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D18"/>
  <sheetViews>
    <sheetView zoomScalePageLayoutView="0" workbookViewId="0" topLeftCell="A1">
      <selection activeCell="A1" sqref="A1:BD1"/>
    </sheetView>
  </sheetViews>
  <sheetFormatPr defaultColWidth="9.140625" defaultRowHeight="9.75" customHeight="1"/>
  <cols>
    <col min="1" max="1" width="32.00390625" style="0" customWidth="1"/>
    <col min="2" max="2" width="6.57421875" style="0" bestFit="1" customWidth="1"/>
    <col min="3" max="3" width="6.28125" style="0" bestFit="1" customWidth="1"/>
    <col min="4" max="4" width="7.8515625" style="0" bestFit="1" customWidth="1"/>
    <col min="5" max="5" width="7.57421875" style="0" bestFit="1" customWidth="1"/>
    <col min="7" max="7" width="0.85546875" style="0" customWidth="1"/>
    <col min="8" max="8" width="6.28125" style="0" bestFit="1" customWidth="1"/>
    <col min="9" max="9" width="7.8515625" style="0" bestFit="1" customWidth="1"/>
    <col min="10" max="10" width="7.57421875" style="0" bestFit="1" customWidth="1"/>
    <col min="12" max="12" width="0.85546875" style="0" customWidth="1"/>
    <col min="13" max="13" width="6.28125" style="0" bestFit="1" customWidth="1"/>
    <col min="14" max="14" width="7.8515625" style="0" bestFit="1" customWidth="1"/>
    <col min="15" max="15" width="7.57421875" style="0" bestFit="1" customWidth="1"/>
    <col min="17" max="17" width="0.85546875" style="0" customWidth="1"/>
    <col min="18" max="18" width="6.28125" style="0" bestFit="1" customWidth="1"/>
    <col min="19" max="19" width="7.8515625" style="0" bestFit="1" customWidth="1"/>
    <col min="20" max="20" width="7.57421875" style="0" bestFit="1" customWidth="1"/>
    <col min="22" max="22" width="0.85546875" style="0" customWidth="1"/>
    <col min="23" max="23" width="6.28125" style="0" bestFit="1" customWidth="1"/>
    <col min="24" max="24" width="7.8515625" style="0" bestFit="1" customWidth="1"/>
    <col min="25" max="25" width="7.57421875" style="0" bestFit="1" customWidth="1"/>
    <col min="27" max="27" width="0.85546875" style="0" customWidth="1"/>
    <col min="32" max="32" width="0.85546875" style="0" customWidth="1"/>
    <col min="36" max="36" width="7.8515625" style="0" customWidth="1"/>
    <col min="37" max="37" width="0.85546875" style="0" customWidth="1"/>
    <col min="41" max="41" width="9.7109375" style="0" bestFit="1" customWidth="1"/>
    <col min="42" max="42" width="0.85546875" style="0" customWidth="1"/>
    <col min="47" max="47" width="0.85546875" style="0" customWidth="1"/>
    <col min="50" max="50" width="7.8515625" style="0" customWidth="1"/>
    <col min="52" max="52" width="0.85546875" style="0" customWidth="1"/>
  </cols>
  <sheetData>
    <row r="1" spans="1:56" ht="15" customHeight="1">
      <c r="A1" s="89" t="s">
        <v>100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</row>
    <row r="2" spans="1:56" ht="45" customHeight="1">
      <c r="A2" s="92" t="s">
        <v>105</v>
      </c>
      <c r="B2" s="77" t="s">
        <v>13</v>
      </c>
      <c r="C2" s="90" t="s">
        <v>43</v>
      </c>
      <c r="D2" s="90"/>
      <c r="E2" s="91"/>
      <c r="F2" s="91"/>
      <c r="G2" s="66"/>
      <c r="H2" s="90" t="s">
        <v>44</v>
      </c>
      <c r="I2" s="90"/>
      <c r="J2" s="90"/>
      <c r="K2" s="90"/>
      <c r="L2" s="66"/>
      <c r="M2" s="90" t="s">
        <v>45</v>
      </c>
      <c r="N2" s="90"/>
      <c r="O2" s="91"/>
      <c r="P2" s="91"/>
      <c r="Q2" s="66"/>
      <c r="R2" s="90" t="s">
        <v>46</v>
      </c>
      <c r="S2" s="90"/>
      <c r="T2" s="91"/>
      <c r="U2" s="91"/>
      <c r="V2" s="66"/>
      <c r="W2" s="90" t="s">
        <v>47</v>
      </c>
      <c r="X2" s="90"/>
      <c r="Y2" s="91"/>
      <c r="Z2" s="91"/>
      <c r="AA2" s="66"/>
      <c r="AB2" s="90" t="s">
        <v>48</v>
      </c>
      <c r="AC2" s="90"/>
      <c r="AD2" s="91"/>
      <c r="AE2" s="91"/>
      <c r="AF2" s="66"/>
      <c r="AG2" s="90" t="s">
        <v>49</v>
      </c>
      <c r="AH2" s="90"/>
      <c r="AI2" s="91"/>
      <c r="AJ2" s="91"/>
      <c r="AK2" s="66"/>
      <c r="AL2" s="90" t="s">
        <v>50</v>
      </c>
      <c r="AM2" s="90"/>
      <c r="AN2" s="91"/>
      <c r="AO2" s="91"/>
      <c r="AP2" s="66"/>
      <c r="AQ2" s="90" t="s">
        <v>51</v>
      </c>
      <c r="AR2" s="90"/>
      <c r="AS2" s="91"/>
      <c r="AT2" s="91"/>
      <c r="AU2" s="66"/>
      <c r="AV2" s="90" t="s">
        <v>52</v>
      </c>
      <c r="AW2" s="90"/>
      <c r="AX2" s="91"/>
      <c r="AY2" s="91"/>
      <c r="AZ2" s="66"/>
      <c r="BA2" s="90" t="s">
        <v>53</v>
      </c>
      <c r="BB2" s="90"/>
      <c r="BC2" s="82"/>
      <c r="BD2" s="82"/>
    </row>
    <row r="3" spans="1:56" ht="18" customHeight="1">
      <c r="A3" s="93"/>
      <c r="B3" s="78"/>
      <c r="C3" s="37" t="s">
        <v>54</v>
      </c>
      <c r="D3" s="37" t="s">
        <v>55</v>
      </c>
      <c r="E3" s="37" t="s">
        <v>56</v>
      </c>
      <c r="F3" s="37" t="s">
        <v>57</v>
      </c>
      <c r="G3" s="67"/>
      <c r="H3" s="37" t="s">
        <v>54</v>
      </c>
      <c r="I3" s="37" t="s">
        <v>55</v>
      </c>
      <c r="J3" s="37" t="s">
        <v>56</v>
      </c>
      <c r="K3" s="37" t="s">
        <v>57</v>
      </c>
      <c r="L3" s="67"/>
      <c r="M3" s="37" t="s">
        <v>54</v>
      </c>
      <c r="N3" s="37" t="s">
        <v>55</v>
      </c>
      <c r="O3" s="37" t="s">
        <v>56</v>
      </c>
      <c r="P3" s="37" t="s">
        <v>57</v>
      </c>
      <c r="Q3" s="67"/>
      <c r="R3" s="37" t="s">
        <v>54</v>
      </c>
      <c r="S3" s="37" t="s">
        <v>55</v>
      </c>
      <c r="T3" s="37" t="s">
        <v>56</v>
      </c>
      <c r="U3" s="37" t="s">
        <v>57</v>
      </c>
      <c r="V3" s="67"/>
      <c r="W3" s="37" t="s">
        <v>54</v>
      </c>
      <c r="X3" s="37" t="s">
        <v>55</v>
      </c>
      <c r="Y3" s="37" t="s">
        <v>56</v>
      </c>
      <c r="Z3" s="37" t="s">
        <v>57</v>
      </c>
      <c r="AA3" s="67"/>
      <c r="AB3" s="37" t="s">
        <v>54</v>
      </c>
      <c r="AC3" s="37" t="s">
        <v>55</v>
      </c>
      <c r="AD3" s="37" t="s">
        <v>56</v>
      </c>
      <c r="AE3" s="37" t="s">
        <v>57</v>
      </c>
      <c r="AF3" s="67"/>
      <c r="AG3" s="37" t="s">
        <v>54</v>
      </c>
      <c r="AH3" s="37" t="s">
        <v>55</v>
      </c>
      <c r="AI3" s="37" t="s">
        <v>56</v>
      </c>
      <c r="AJ3" s="37" t="s">
        <v>57</v>
      </c>
      <c r="AK3" s="67"/>
      <c r="AL3" s="37" t="s">
        <v>54</v>
      </c>
      <c r="AM3" s="37" t="s">
        <v>55</v>
      </c>
      <c r="AN3" s="37" t="s">
        <v>56</v>
      </c>
      <c r="AO3" s="37" t="s">
        <v>57</v>
      </c>
      <c r="AP3" s="67"/>
      <c r="AQ3" s="37" t="s">
        <v>54</v>
      </c>
      <c r="AR3" s="37" t="s">
        <v>55</v>
      </c>
      <c r="AS3" s="37" t="s">
        <v>56</v>
      </c>
      <c r="AT3" s="37" t="s">
        <v>57</v>
      </c>
      <c r="AU3" s="67"/>
      <c r="AV3" s="37" t="s">
        <v>54</v>
      </c>
      <c r="AW3" s="37" t="s">
        <v>55</v>
      </c>
      <c r="AX3" s="37" t="s">
        <v>56</v>
      </c>
      <c r="AY3" s="37" t="s">
        <v>57</v>
      </c>
      <c r="AZ3" s="67"/>
      <c r="BA3" s="37" t="s">
        <v>54</v>
      </c>
      <c r="BB3" s="37" t="s">
        <v>55</v>
      </c>
      <c r="BC3" s="37" t="s">
        <v>56</v>
      </c>
      <c r="BD3" s="37" t="s">
        <v>57</v>
      </c>
    </row>
    <row r="4" spans="1:56" ht="20.25" customHeight="1">
      <c r="A4" s="28" t="s">
        <v>1</v>
      </c>
      <c r="B4" s="21">
        <v>33</v>
      </c>
      <c r="C4" s="21">
        <v>30</v>
      </c>
      <c r="D4" s="21">
        <v>8</v>
      </c>
      <c r="E4" s="21">
        <v>12</v>
      </c>
      <c r="F4" s="21">
        <v>10</v>
      </c>
      <c r="G4" s="64"/>
      <c r="H4" s="21">
        <v>20</v>
      </c>
      <c r="I4" s="21">
        <v>5</v>
      </c>
      <c r="J4" s="21">
        <v>13</v>
      </c>
      <c r="K4" s="21">
        <v>2</v>
      </c>
      <c r="L4" s="64"/>
      <c r="M4" s="21">
        <v>28</v>
      </c>
      <c r="N4" s="21">
        <v>10</v>
      </c>
      <c r="O4" s="21">
        <v>9</v>
      </c>
      <c r="P4" s="21">
        <v>9</v>
      </c>
      <c r="Q4" s="64"/>
      <c r="R4" s="21">
        <v>23</v>
      </c>
      <c r="S4" s="21">
        <v>5</v>
      </c>
      <c r="T4" s="21">
        <v>12</v>
      </c>
      <c r="U4" s="21">
        <v>6</v>
      </c>
      <c r="V4" s="21"/>
      <c r="W4" s="21">
        <v>24</v>
      </c>
      <c r="X4" s="21">
        <v>5</v>
      </c>
      <c r="Y4" s="21">
        <v>12</v>
      </c>
      <c r="Z4" s="21">
        <v>7</v>
      </c>
      <c r="AA4" s="21"/>
      <c r="AB4" s="21">
        <v>7</v>
      </c>
      <c r="AC4" s="21">
        <v>1</v>
      </c>
      <c r="AD4" s="21">
        <v>3</v>
      </c>
      <c r="AE4" s="21">
        <v>3</v>
      </c>
      <c r="AF4" s="21"/>
      <c r="AG4" s="21">
        <v>11</v>
      </c>
      <c r="AH4" s="21">
        <v>1</v>
      </c>
      <c r="AI4" s="21">
        <v>3</v>
      </c>
      <c r="AJ4" s="21">
        <v>7</v>
      </c>
      <c r="AK4" s="21"/>
      <c r="AL4" s="21">
        <v>6</v>
      </c>
      <c r="AM4" s="21" t="s">
        <v>66</v>
      </c>
      <c r="AN4" s="21">
        <v>3</v>
      </c>
      <c r="AO4" s="21">
        <v>3</v>
      </c>
      <c r="AP4" s="21"/>
      <c r="AQ4" s="21">
        <v>10</v>
      </c>
      <c r="AR4" s="21">
        <v>2</v>
      </c>
      <c r="AS4" s="21">
        <v>5</v>
      </c>
      <c r="AT4" s="21">
        <v>3</v>
      </c>
      <c r="AU4" s="21"/>
      <c r="AV4" s="21">
        <v>6</v>
      </c>
      <c r="AW4" s="21" t="s">
        <v>66</v>
      </c>
      <c r="AX4" s="21">
        <v>3</v>
      </c>
      <c r="AY4" s="21">
        <v>3</v>
      </c>
      <c r="AZ4" s="21"/>
      <c r="BA4" s="21">
        <v>18</v>
      </c>
      <c r="BB4" s="21">
        <v>3</v>
      </c>
      <c r="BC4" s="21">
        <v>9</v>
      </c>
      <c r="BD4" s="21">
        <v>6</v>
      </c>
    </row>
    <row r="5" spans="1:56" ht="9.75" customHeight="1">
      <c r="A5" s="23" t="s">
        <v>2</v>
      </c>
      <c r="B5" s="24">
        <v>40</v>
      </c>
      <c r="C5" s="24">
        <v>34</v>
      </c>
      <c r="D5" s="24">
        <v>15</v>
      </c>
      <c r="E5" s="24">
        <v>12</v>
      </c>
      <c r="F5" s="24">
        <v>7</v>
      </c>
      <c r="G5" s="24"/>
      <c r="H5" s="24">
        <v>27</v>
      </c>
      <c r="I5" s="24">
        <v>11</v>
      </c>
      <c r="J5" s="24">
        <v>12</v>
      </c>
      <c r="K5" s="24">
        <v>4</v>
      </c>
      <c r="L5" s="24"/>
      <c r="M5" s="24">
        <v>37</v>
      </c>
      <c r="N5" s="24">
        <v>19</v>
      </c>
      <c r="O5" s="24">
        <v>13</v>
      </c>
      <c r="P5" s="24">
        <v>5</v>
      </c>
      <c r="Q5" s="24"/>
      <c r="R5" s="24">
        <v>21</v>
      </c>
      <c r="S5" s="24">
        <v>11</v>
      </c>
      <c r="T5" s="24">
        <v>7</v>
      </c>
      <c r="U5" s="24">
        <v>3</v>
      </c>
      <c r="V5" s="24"/>
      <c r="W5" s="24">
        <v>25</v>
      </c>
      <c r="X5" s="24">
        <v>13</v>
      </c>
      <c r="Y5" s="24">
        <v>6</v>
      </c>
      <c r="Z5" s="24">
        <v>6</v>
      </c>
      <c r="AA5" s="24"/>
      <c r="AB5" s="24">
        <v>5</v>
      </c>
      <c r="AC5" s="24">
        <v>1</v>
      </c>
      <c r="AD5" s="24">
        <v>3</v>
      </c>
      <c r="AE5" s="24">
        <v>1</v>
      </c>
      <c r="AF5" s="24"/>
      <c r="AG5" s="24">
        <v>8</v>
      </c>
      <c r="AH5" s="24">
        <v>4</v>
      </c>
      <c r="AI5" s="24">
        <v>2</v>
      </c>
      <c r="AJ5" s="24">
        <v>2</v>
      </c>
      <c r="AK5" s="24"/>
      <c r="AL5" s="24">
        <v>5</v>
      </c>
      <c r="AM5" s="24">
        <v>2</v>
      </c>
      <c r="AN5" s="24">
        <v>2</v>
      </c>
      <c r="AO5" s="24">
        <v>1</v>
      </c>
      <c r="AP5" s="24"/>
      <c r="AQ5" s="24">
        <v>10</v>
      </c>
      <c r="AR5" s="24">
        <v>4</v>
      </c>
      <c r="AS5" s="24">
        <v>5</v>
      </c>
      <c r="AT5" s="24">
        <v>1</v>
      </c>
      <c r="AU5" s="24"/>
      <c r="AV5" s="24">
        <v>7</v>
      </c>
      <c r="AW5" s="24">
        <v>3</v>
      </c>
      <c r="AX5" s="24">
        <v>4</v>
      </c>
      <c r="AY5" s="24" t="s">
        <v>66</v>
      </c>
      <c r="AZ5" s="24"/>
      <c r="BA5" s="24">
        <v>8</v>
      </c>
      <c r="BB5" s="24">
        <v>4</v>
      </c>
      <c r="BC5" s="24">
        <v>4</v>
      </c>
      <c r="BD5" s="24" t="s">
        <v>66</v>
      </c>
    </row>
    <row r="6" spans="1:56" ht="9.75" customHeight="1">
      <c r="A6" s="23" t="s">
        <v>3</v>
      </c>
      <c r="B6" s="24">
        <v>102</v>
      </c>
      <c r="C6" s="24">
        <v>83</v>
      </c>
      <c r="D6" s="24">
        <v>26</v>
      </c>
      <c r="E6" s="24">
        <v>39</v>
      </c>
      <c r="F6" s="24">
        <v>18</v>
      </c>
      <c r="G6" s="24"/>
      <c r="H6" s="24">
        <v>29</v>
      </c>
      <c r="I6" s="24">
        <v>6</v>
      </c>
      <c r="J6" s="24">
        <v>11</v>
      </c>
      <c r="K6" s="24">
        <v>12</v>
      </c>
      <c r="L6" s="24"/>
      <c r="M6" s="24">
        <v>96</v>
      </c>
      <c r="N6" s="24">
        <v>35</v>
      </c>
      <c r="O6" s="24">
        <v>45</v>
      </c>
      <c r="P6" s="24">
        <v>16</v>
      </c>
      <c r="Q6" s="24"/>
      <c r="R6" s="24">
        <v>55</v>
      </c>
      <c r="S6" s="24">
        <v>20</v>
      </c>
      <c r="T6" s="24">
        <v>26</v>
      </c>
      <c r="U6" s="24">
        <v>9</v>
      </c>
      <c r="V6" s="24"/>
      <c r="W6" s="24">
        <v>60</v>
      </c>
      <c r="X6" s="24">
        <v>21</v>
      </c>
      <c r="Y6" s="24">
        <v>25</v>
      </c>
      <c r="Z6" s="24">
        <v>14</v>
      </c>
      <c r="AA6" s="24"/>
      <c r="AB6" s="24">
        <v>20</v>
      </c>
      <c r="AC6" s="24">
        <v>3</v>
      </c>
      <c r="AD6" s="24">
        <v>7</v>
      </c>
      <c r="AE6" s="24">
        <v>10</v>
      </c>
      <c r="AF6" s="24"/>
      <c r="AG6" s="24">
        <v>13</v>
      </c>
      <c r="AH6" s="24">
        <v>4</v>
      </c>
      <c r="AI6" s="24">
        <v>6</v>
      </c>
      <c r="AJ6" s="24">
        <v>3</v>
      </c>
      <c r="AK6" s="24"/>
      <c r="AL6" s="24">
        <v>6</v>
      </c>
      <c r="AM6" s="24">
        <v>3</v>
      </c>
      <c r="AN6" s="24" t="s">
        <v>66</v>
      </c>
      <c r="AO6" s="24">
        <v>3</v>
      </c>
      <c r="AP6" s="24"/>
      <c r="AQ6" s="24">
        <v>13</v>
      </c>
      <c r="AR6" s="24">
        <v>3</v>
      </c>
      <c r="AS6" s="24">
        <v>5</v>
      </c>
      <c r="AT6" s="24">
        <v>5</v>
      </c>
      <c r="AU6" s="24"/>
      <c r="AV6" s="24">
        <v>7</v>
      </c>
      <c r="AW6" s="24">
        <v>4</v>
      </c>
      <c r="AX6" s="24">
        <v>1</v>
      </c>
      <c r="AY6" s="24">
        <v>2</v>
      </c>
      <c r="AZ6" s="24"/>
      <c r="BA6" s="24">
        <v>7</v>
      </c>
      <c r="BB6" s="24">
        <v>4</v>
      </c>
      <c r="BC6" s="24">
        <v>2</v>
      </c>
      <c r="BD6" s="24">
        <v>1</v>
      </c>
    </row>
    <row r="7" spans="1:56" ht="9.75" customHeight="1">
      <c r="A7" s="23" t="s">
        <v>4</v>
      </c>
      <c r="B7" s="24">
        <v>8011</v>
      </c>
      <c r="C7" s="24">
        <v>5971</v>
      </c>
      <c r="D7" s="24">
        <v>1197</v>
      </c>
      <c r="E7" s="24">
        <v>2289</v>
      </c>
      <c r="F7" s="24">
        <v>2485</v>
      </c>
      <c r="G7" s="24"/>
      <c r="H7" s="24">
        <v>1783</v>
      </c>
      <c r="I7" s="24">
        <v>358</v>
      </c>
      <c r="J7" s="24">
        <v>622</v>
      </c>
      <c r="K7" s="24">
        <v>803</v>
      </c>
      <c r="L7" s="24"/>
      <c r="M7" s="24">
        <v>6942</v>
      </c>
      <c r="N7" s="24">
        <v>1591</v>
      </c>
      <c r="O7" s="24">
        <v>2636</v>
      </c>
      <c r="P7" s="24">
        <v>2715</v>
      </c>
      <c r="Q7" s="24"/>
      <c r="R7" s="24">
        <v>5040</v>
      </c>
      <c r="S7" s="24">
        <v>1070</v>
      </c>
      <c r="T7" s="24">
        <v>1939</v>
      </c>
      <c r="U7" s="24">
        <v>2031</v>
      </c>
      <c r="V7" s="24"/>
      <c r="W7" s="24">
        <v>5178</v>
      </c>
      <c r="X7" s="24">
        <v>1250</v>
      </c>
      <c r="Y7" s="24">
        <v>2110</v>
      </c>
      <c r="Z7" s="24">
        <v>1817</v>
      </c>
      <c r="AA7" s="24"/>
      <c r="AB7" s="24">
        <v>2118</v>
      </c>
      <c r="AC7" s="24">
        <v>449</v>
      </c>
      <c r="AD7" s="24">
        <v>776</v>
      </c>
      <c r="AE7" s="24">
        <v>893</v>
      </c>
      <c r="AF7" s="24"/>
      <c r="AG7" s="24">
        <v>581</v>
      </c>
      <c r="AH7" s="24">
        <v>103</v>
      </c>
      <c r="AI7" s="24">
        <v>189</v>
      </c>
      <c r="AJ7" s="24">
        <v>289</v>
      </c>
      <c r="AK7" s="24"/>
      <c r="AL7" s="24">
        <v>3354</v>
      </c>
      <c r="AM7" s="24">
        <v>634</v>
      </c>
      <c r="AN7" s="24">
        <v>1327</v>
      </c>
      <c r="AO7" s="24">
        <v>1393</v>
      </c>
      <c r="AP7" s="24"/>
      <c r="AQ7" s="24">
        <v>3514</v>
      </c>
      <c r="AR7" s="24">
        <v>905</v>
      </c>
      <c r="AS7" s="24">
        <v>1316</v>
      </c>
      <c r="AT7" s="24">
        <v>1293</v>
      </c>
      <c r="AU7" s="24"/>
      <c r="AV7" s="24">
        <v>1133</v>
      </c>
      <c r="AW7" s="24">
        <v>280</v>
      </c>
      <c r="AX7" s="24">
        <v>402</v>
      </c>
      <c r="AY7" s="24">
        <v>451</v>
      </c>
      <c r="AZ7" s="24"/>
      <c r="BA7" s="24">
        <v>3943</v>
      </c>
      <c r="BB7" s="24">
        <v>1382</v>
      </c>
      <c r="BC7" s="24">
        <v>1381</v>
      </c>
      <c r="BD7" s="24">
        <v>1180</v>
      </c>
    </row>
    <row r="8" spans="1:56" ht="9.75" customHeight="1">
      <c r="A8" s="23" t="s">
        <v>5</v>
      </c>
      <c r="B8" s="24">
        <v>573</v>
      </c>
      <c r="C8" s="24">
        <v>333</v>
      </c>
      <c r="D8" s="24">
        <v>58</v>
      </c>
      <c r="E8" s="24">
        <v>136</v>
      </c>
      <c r="F8" s="24">
        <v>139</v>
      </c>
      <c r="G8" s="24"/>
      <c r="H8" s="24">
        <v>100</v>
      </c>
      <c r="I8" s="24">
        <v>15</v>
      </c>
      <c r="J8" s="24">
        <v>37</v>
      </c>
      <c r="K8" s="24">
        <v>48</v>
      </c>
      <c r="L8" s="24"/>
      <c r="M8" s="24">
        <v>392</v>
      </c>
      <c r="N8" s="24">
        <v>84</v>
      </c>
      <c r="O8" s="24">
        <v>137</v>
      </c>
      <c r="P8" s="24">
        <v>171</v>
      </c>
      <c r="Q8" s="24"/>
      <c r="R8" s="24">
        <v>200</v>
      </c>
      <c r="S8" s="24">
        <v>39</v>
      </c>
      <c r="T8" s="24">
        <v>70</v>
      </c>
      <c r="U8" s="24">
        <v>91</v>
      </c>
      <c r="V8" s="24"/>
      <c r="W8" s="24">
        <v>198</v>
      </c>
      <c r="X8" s="24">
        <v>37</v>
      </c>
      <c r="Y8" s="24">
        <v>66</v>
      </c>
      <c r="Z8" s="24">
        <v>95</v>
      </c>
      <c r="AA8" s="24"/>
      <c r="AB8" s="24">
        <v>30</v>
      </c>
      <c r="AC8" s="24">
        <v>5</v>
      </c>
      <c r="AD8" s="24">
        <v>15</v>
      </c>
      <c r="AE8" s="24">
        <v>10</v>
      </c>
      <c r="AF8" s="24"/>
      <c r="AG8" s="24">
        <v>31</v>
      </c>
      <c r="AH8" s="24">
        <v>5</v>
      </c>
      <c r="AI8" s="24">
        <v>12</v>
      </c>
      <c r="AJ8" s="24">
        <v>14</v>
      </c>
      <c r="AK8" s="24"/>
      <c r="AL8" s="24">
        <v>41</v>
      </c>
      <c r="AM8" s="24">
        <v>8</v>
      </c>
      <c r="AN8" s="24">
        <v>13</v>
      </c>
      <c r="AO8" s="24">
        <v>20</v>
      </c>
      <c r="AP8" s="24"/>
      <c r="AQ8" s="24">
        <v>109</v>
      </c>
      <c r="AR8" s="24">
        <v>24</v>
      </c>
      <c r="AS8" s="24">
        <v>37</v>
      </c>
      <c r="AT8" s="24">
        <v>48</v>
      </c>
      <c r="AU8" s="24"/>
      <c r="AV8" s="24">
        <v>53</v>
      </c>
      <c r="AW8" s="24">
        <v>16</v>
      </c>
      <c r="AX8" s="24">
        <v>19</v>
      </c>
      <c r="AY8" s="24">
        <v>18</v>
      </c>
      <c r="AZ8" s="24"/>
      <c r="BA8" s="24">
        <v>108</v>
      </c>
      <c r="BB8" s="24">
        <v>44</v>
      </c>
      <c r="BC8" s="24">
        <v>35</v>
      </c>
      <c r="BD8" s="24">
        <v>29</v>
      </c>
    </row>
    <row r="9" spans="1:56" ht="9.75" customHeight="1">
      <c r="A9" s="23" t="s">
        <v>108</v>
      </c>
      <c r="B9" s="24">
        <v>9</v>
      </c>
      <c r="C9" s="24">
        <v>8</v>
      </c>
      <c r="D9" s="24">
        <v>2</v>
      </c>
      <c r="E9" s="24">
        <v>6</v>
      </c>
      <c r="F9" s="24" t="s">
        <v>66</v>
      </c>
      <c r="G9" s="24"/>
      <c r="H9" s="24">
        <v>3</v>
      </c>
      <c r="I9" s="24">
        <v>1</v>
      </c>
      <c r="J9" s="24">
        <v>2</v>
      </c>
      <c r="K9" s="24" t="s">
        <v>66</v>
      </c>
      <c r="L9" s="24"/>
      <c r="M9" s="24">
        <v>8</v>
      </c>
      <c r="N9" s="24">
        <v>3</v>
      </c>
      <c r="O9" s="24">
        <v>5</v>
      </c>
      <c r="P9" s="24" t="s">
        <v>66</v>
      </c>
      <c r="Q9" s="24"/>
      <c r="R9" s="24">
        <v>5</v>
      </c>
      <c r="S9" s="24">
        <v>1</v>
      </c>
      <c r="T9" s="24">
        <v>4</v>
      </c>
      <c r="U9" s="24" t="s">
        <v>66</v>
      </c>
      <c r="V9" s="24"/>
      <c r="W9" s="24">
        <v>6</v>
      </c>
      <c r="X9" s="24">
        <v>1</v>
      </c>
      <c r="Y9" s="24">
        <v>5</v>
      </c>
      <c r="Z9" s="24" t="s">
        <v>66</v>
      </c>
      <c r="AA9" s="24"/>
      <c r="AB9" s="24">
        <v>2</v>
      </c>
      <c r="AC9" s="24">
        <v>1</v>
      </c>
      <c r="AD9" s="24">
        <v>1</v>
      </c>
      <c r="AE9" s="24" t="s">
        <v>66</v>
      </c>
      <c r="AF9" s="24"/>
      <c r="AG9" s="24">
        <v>4</v>
      </c>
      <c r="AH9" s="24">
        <v>1</v>
      </c>
      <c r="AI9" s="24">
        <v>3</v>
      </c>
      <c r="AJ9" s="24" t="s">
        <v>66</v>
      </c>
      <c r="AK9" s="24"/>
      <c r="AL9" s="24">
        <v>2</v>
      </c>
      <c r="AM9" s="24" t="s">
        <v>66</v>
      </c>
      <c r="AN9" s="24">
        <v>2</v>
      </c>
      <c r="AO9" s="24" t="s">
        <v>66</v>
      </c>
      <c r="AP9" s="24"/>
      <c r="AQ9" s="24">
        <v>3</v>
      </c>
      <c r="AR9" s="24">
        <v>1</v>
      </c>
      <c r="AS9" s="24">
        <v>1</v>
      </c>
      <c r="AT9" s="24">
        <v>1</v>
      </c>
      <c r="AU9" s="24"/>
      <c r="AV9" s="25" t="s">
        <v>66</v>
      </c>
      <c r="AW9" s="25" t="s">
        <v>66</v>
      </c>
      <c r="AX9" s="25" t="s">
        <v>66</v>
      </c>
      <c r="AY9" s="25" t="s">
        <v>66</v>
      </c>
      <c r="AZ9" s="24"/>
      <c r="BA9" s="24">
        <v>2</v>
      </c>
      <c r="BB9" s="24">
        <v>1</v>
      </c>
      <c r="BC9" s="24" t="s">
        <v>66</v>
      </c>
      <c r="BD9" s="24">
        <v>1</v>
      </c>
    </row>
    <row r="10" spans="1:56" ht="9.75" customHeight="1">
      <c r="A10" s="23" t="s">
        <v>6</v>
      </c>
      <c r="B10" s="24">
        <v>244</v>
      </c>
      <c r="C10" s="24">
        <v>204</v>
      </c>
      <c r="D10" s="24">
        <v>68</v>
      </c>
      <c r="E10" s="24">
        <v>98</v>
      </c>
      <c r="F10" s="24">
        <v>38</v>
      </c>
      <c r="G10" s="24"/>
      <c r="H10" s="24">
        <v>183</v>
      </c>
      <c r="I10" s="24">
        <v>47</v>
      </c>
      <c r="J10" s="24">
        <v>71</v>
      </c>
      <c r="K10" s="24">
        <v>65</v>
      </c>
      <c r="L10" s="24"/>
      <c r="M10" s="24">
        <v>198</v>
      </c>
      <c r="N10" s="24">
        <v>67</v>
      </c>
      <c r="O10" s="24">
        <v>77</v>
      </c>
      <c r="P10" s="24">
        <v>54</v>
      </c>
      <c r="Q10" s="24"/>
      <c r="R10" s="24">
        <v>169</v>
      </c>
      <c r="S10" s="24">
        <v>39</v>
      </c>
      <c r="T10" s="24">
        <v>74</v>
      </c>
      <c r="U10" s="24">
        <v>56</v>
      </c>
      <c r="V10" s="24"/>
      <c r="W10" s="24">
        <v>145</v>
      </c>
      <c r="X10" s="24">
        <v>35</v>
      </c>
      <c r="Y10" s="24">
        <v>65</v>
      </c>
      <c r="Z10" s="24">
        <v>45</v>
      </c>
      <c r="AA10" s="24"/>
      <c r="AB10" s="24">
        <v>102</v>
      </c>
      <c r="AC10" s="24">
        <v>24</v>
      </c>
      <c r="AD10" s="24">
        <v>39</v>
      </c>
      <c r="AE10" s="24">
        <v>39</v>
      </c>
      <c r="AF10" s="24"/>
      <c r="AG10" s="24">
        <v>79</v>
      </c>
      <c r="AH10" s="24">
        <v>16</v>
      </c>
      <c r="AI10" s="24">
        <v>28</v>
      </c>
      <c r="AJ10" s="24">
        <v>35</v>
      </c>
      <c r="AK10" s="24"/>
      <c r="AL10" s="24">
        <v>45</v>
      </c>
      <c r="AM10" s="24">
        <v>12</v>
      </c>
      <c r="AN10" s="24">
        <v>16</v>
      </c>
      <c r="AO10" s="24">
        <v>17</v>
      </c>
      <c r="AP10" s="24"/>
      <c r="AQ10" s="24">
        <v>140</v>
      </c>
      <c r="AR10" s="24">
        <v>38</v>
      </c>
      <c r="AS10" s="24">
        <v>62</v>
      </c>
      <c r="AT10" s="24">
        <v>40</v>
      </c>
      <c r="AU10" s="24"/>
      <c r="AV10" s="24">
        <v>83</v>
      </c>
      <c r="AW10" s="24">
        <v>26</v>
      </c>
      <c r="AX10" s="24">
        <v>38</v>
      </c>
      <c r="AY10" s="24">
        <v>19</v>
      </c>
      <c r="AZ10" s="24"/>
      <c r="BA10" s="24">
        <v>105</v>
      </c>
      <c r="BB10" s="24">
        <v>45</v>
      </c>
      <c r="BC10" s="24">
        <v>44</v>
      </c>
      <c r="BD10" s="24">
        <v>16</v>
      </c>
    </row>
    <row r="11" spans="1:56" ht="9.75" customHeight="1">
      <c r="A11" s="23" t="s">
        <v>107</v>
      </c>
      <c r="B11" s="24">
        <v>69</v>
      </c>
      <c r="C11" s="24">
        <v>58</v>
      </c>
      <c r="D11" s="24">
        <v>22</v>
      </c>
      <c r="E11" s="24">
        <v>30</v>
      </c>
      <c r="F11" s="24">
        <v>6</v>
      </c>
      <c r="G11" s="24"/>
      <c r="H11" s="24">
        <v>50</v>
      </c>
      <c r="I11" s="24">
        <v>12</v>
      </c>
      <c r="J11" s="24">
        <v>25</v>
      </c>
      <c r="K11" s="24">
        <v>13</v>
      </c>
      <c r="L11" s="24"/>
      <c r="M11" s="24">
        <v>58</v>
      </c>
      <c r="N11" s="24">
        <v>21</v>
      </c>
      <c r="O11" s="24">
        <v>30</v>
      </c>
      <c r="P11" s="24">
        <v>7</v>
      </c>
      <c r="Q11" s="24"/>
      <c r="R11" s="24">
        <v>35</v>
      </c>
      <c r="S11" s="24">
        <v>7</v>
      </c>
      <c r="T11" s="24">
        <v>22</v>
      </c>
      <c r="U11" s="24">
        <v>6</v>
      </c>
      <c r="V11" s="24"/>
      <c r="W11" s="24">
        <v>48</v>
      </c>
      <c r="X11" s="24">
        <v>14</v>
      </c>
      <c r="Y11" s="24">
        <v>17</v>
      </c>
      <c r="Z11" s="24">
        <v>17</v>
      </c>
      <c r="AA11" s="24"/>
      <c r="AB11" s="24">
        <v>30</v>
      </c>
      <c r="AC11" s="24">
        <v>7</v>
      </c>
      <c r="AD11" s="24">
        <v>15</v>
      </c>
      <c r="AE11" s="24">
        <v>8</v>
      </c>
      <c r="AF11" s="24"/>
      <c r="AG11" s="24">
        <v>11</v>
      </c>
      <c r="AH11" s="24" t="s">
        <v>66</v>
      </c>
      <c r="AI11" s="24">
        <v>7</v>
      </c>
      <c r="AJ11" s="24">
        <v>4</v>
      </c>
      <c r="AK11" s="24"/>
      <c r="AL11" s="24">
        <v>19</v>
      </c>
      <c r="AM11" s="24">
        <v>2</v>
      </c>
      <c r="AN11" s="24">
        <v>10</v>
      </c>
      <c r="AO11" s="24">
        <v>7</v>
      </c>
      <c r="AP11" s="24"/>
      <c r="AQ11" s="24">
        <v>18</v>
      </c>
      <c r="AR11" s="24">
        <v>2</v>
      </c>
      <c r="AS11" s="24">
        <v>12</v>
      </c>
      <c r="AT11" s="24">
        <v>4</v>
      </c>
      <c r="AU11" s="24"/>
      <c r="AV11" s="24">
        <v>14</v>
      </c>
      <c r="AW11" s="24">
        <v>1</v>
      </c>
      <c r="AX11" s="24">
        <v>9</v>
      </c>
      <c r="AY11" s="24">
        <v>4</v>
      </c>
      <c r="AZ11" s="24"/>
      <c r="BA11" s="24">
        <v>26</v>
      </c>
      <c r="BB11" s="24">
        <v>6</v>
      </c>
      <c r="BC11" s="24">
        <v>15</v>
      </c>
      <c r="BD11" s="24">
        <v>5</v>
      </c>
    </row>
    <row r="12" spans="1:56" ht="9.75" customHeight="1">
      <c r="A12" s="23" t="s">
        <v>7</v>
      </c>
      <c r="B12" s="24">
        <v>2255</v>
      </c>
      <c r="C12" s="24">
        <v>1379</v>
      </c>
      <c r="D12" s="24">
        <v>369</v>
      </c>
      <c r="E12" s="24">
        <v>330</v>
      </c>
      <c r="F12" s="24">
        <v>680</v>
      </c>
      <c r="G12" s="24"/>
      <c r="H12" s="24">
        <v>408</v>
      </c>
      <c r="I12" s="24">
        <v>99</v>
      </c>
      <c r="J12" s="24">
        <v>91</v>
      </c>
      <c r="K12" s="24">
        <v>218</v>
      </c>
      <c r="L12" s="24"/>
      <c r="M12" s="24">
        <v>1820</v>
      </c>
      <c r="N12" s="24">
        <v>445</v>
      </c>
      <c r="O12" s="24">
        <v>430</v>
      </c>
      <c r="P12" s="24">
        <v>945</v>
      </c>
      <c r="Q12" s="24"/>
      <c r="R12" s="24">
        <v>991</v>
      </c>
      <c r="S12" s="24">
        <v>245</v>
      </c>
      <c r="T12" s="24">
        <v>257</v>
      </c>
      <c r="U12" s="24">
        <v>489</v>
      </c>
      <c r="V12" s="24"/>
      <c r="W12" s="24">
        <v>899</v>
      </c>
      <c r="X12" s="24">
        <v>241</v>
      </c>
      <c r="Y12" s="24">
        <v>200</v>
      </c>
      <c r="Z12" s="24">
        <v>458</v>
      </c>
      <c r="AA12" s="24"/>
      <c r="AB12" s="24">
        <v>82</v>
      </c>
      <c r="AC12" s="24">
        <v>25</v>
      </c>
      <c r="AD12" s="24">
        <v>22</v>
      </c>
      <c r="AE12" s="24">
        <v>35</v>
      </c>
      <c r="AF12" s="24"/>
      <c r="AG12" s="24">
        <v>49</v>
      </c>
      <c r="AH12" s="24">
        <v>14</v>
      </c>
      <c r="AI12" s="24">
        <v>15</v>
      </c>
      <c r="AJ12" s="24">
        <v>20</v>
      </c>
      <c r="AK12" s="24"/>
      <c r="AL12" s="24">
        <v>61</v>
      </c>
      <c r="AM12" s="24">
        <v>21</v>
      </c>
      <c r="AN12" s="24">
        <v>19</v>
      </c>
      <c r="AO12" s="24">
        <v>21</v>
      </c>
      <c r="AP12" s="24"/>
      <c r="AQ12" s="24">
        <v>239</v>
      </c>
      <c r="AR12" s="24">
        <v>58</v>
      </c>
      <c r="AS12" s="24">
        <v>51</v>
      </c>
      <c r="AT12" s="24">
        <v>130</v>
      </c>
      <c r="AU12" s="24"/>
      <c r="AV12" s="24">
        <v>80</v>
      </c>
      <c r="AW12" s="24">
        <v>29</v>
      </c>
      <c r="AX12" s="24">
        <v>21</v>
      </c>
      <c r="AY12" s="24">
        <v>30</v>
      </c>
      <c r="AZ12" s="24"/>
      <c r="BA12" s="24">
        <v>567</v>
      </c>
      <c r="BB12" s="24">
        <v>270</v>
      </c>
      <c r="BC12" s="24">
        <v>127</v>
      </c>
      <c r="BD12" s="24">
        <v>170</v>
      </c>
    </row>
    <row r="13" spans="1:56" ht="9.75" customHeight="1">
      <c r="A13" s="23" t="s">
        <v>8</v>
      </c>
      <c r="B13" s="24">
        <v>619</v>
      </c>
      <c r="C13" s="24">
        <v>439</v>
      </c>
      <c r="D13" s="24">
        <v>101</v>
      </c>
      <c r="E13" s="24">
        <v>145</v>
      </c>
      <c r="F13" s="24">
        <v>193</v>
      </c>
      <c r="G13" s="24"/>
      <c r="H13" s="24">
        <v>173</v>
      </c>
      <c r="I13" s="24">
        <v>39</v>
      </c>
      <c r="J13" s="24">
        <v>51</v>
      </c>
      <c r="K13" s="24">
        <v>83</v>
      </c>
      <c r="L13" s="24"/>
      <c r="M13" s="24">
        <v>508</v>
      </c>
      <c r="N13" s="24">
        <v>117</v>
      </c>
      <c r="O13" s="24">
        <v>152</v>
      </c>
      <c r="P13" s="24">
        <v>239</v>
      </c>
      <c r="Q13" s="24"/>
      <c r="R13" s="24">
        <v>308</v>
      </c>
      <c r="S13" s="24">
        <v>81</v>
      </c>
      <c r="T13" s="24">
        <v>88</v>
      </c>
      <c r="U13" s="24">
        <v>139</v>
      </c>
      <c r="V13" s="24"/>
      <c r="W13" s="24">
        <v>344</v>
      </c>
      <c r="X13" s="24">
        <v>82</v>
      </c>
      <c r="Y13" s="24">
        <v>99</v>
      </c>
      <c r="Z13" s="24">
        <v>163</v>
      </c>
      <c r="AA13" s="24"/>
      <c r="AB13" s="24">
        <v>75</v>
      </c>
      <c r="AC13" s="24">
        <v>11</v>
      </c>
      <c r="AD13" s="24">
        <v>26</v>
      </c>
      <c r="AE13" s="24">
        <v>38</v>
      </c>
      <c r="AF13" s="24"/>
      <c r="AG13" s="24">
        <v>75</v>
      </c>
      <c r="AH13" s="24">
        <v>10</v>
      </c>
      <c r="AI13" s="24">
        <v>18</v>
      </c>
      <c r="AJ13" s="24">
        <v>47</v>
      </c>
      <c r="AK13" s="24"/>
      <c r="AL13" s="24">
        <v>37</v>
      </c>
      <c r="AM13" s="24">
        <v>7</v>
      </c>
      <c r="AN13" s="24">
        <v>11</v>
      </c>
      <c r="AO13" s="24">
        <v>19</v>
      </c>
      <c r="AP13" s="24"/>
      <c r="AQ13" s="24">
        <v>193</v>
      </c>
      <c r="AR13" s="24">
        <v>41</v>
      </c>
      <c r="AS13" s="24">
        <v>56</v>
      </c>
      <c r="AT13" s="24">
        <v>96</v>
      </c>
      <c r="AU13" s="24"/>
      <c r="AV13" s="24">
        <v>51</v>
      </c>
      <c r="AW13" s="24">
        <v>12</v>
      </c>
      <c r="AX13" s="24">
        <v>17</v>
      </c>
      <c r="AY13" s="24">
        <v>22</v>
      </c>
      <c r="AZ13" s="24"/>
      <c r="BA13" s="24">
        <v>172</v>
      </c>
      <c r="BB13" s="24">
        <v>70</v>
      </c>
      <c r="BC13" s="24">
        <v>41</v>
      </c>
      <c r="BD13" s="24">
        <v>61</v>
      </c>
    </row>
    <row r="14" spans="1:56" ht="9.75" customHeight="1">
      <c r="A14" s="23" t="s">
        <v>9</v>
      </c>
      <c r="B14" s="24">
        <v>919</v>
      </c>
      <c r="C14" s="24">
        <v>644</v>
      </c>
      <c r="D14" s="24">
        <v>122</v>
      </c>
      <c r="E14" s="24">
        <v>159</v>
      </c>
      <c r="F14" s="24">
        <v>363</v>
      </c>
      <c r="G14" s="24"/>
      <c r="H14" s="24">
        <v>307</v>
      </c>
      <c r="I14" s="24">
        <v>51</v>
      </c>
      <c r="J14" s="24">
        <v>64</v>
      </c>
      <c r="K14" s="24">
        <v>192</v>
      </c>
      <c r="L14" s="24"/>
      <c r="M14" s="24">
        <v>740</v>
      </c>
      <c r="N14" s="24">
        <v>146</v>
      </c>
      <c r="O14" s="24">
        <v>171</v>
      </c>
      <c r="P14" s="24">
        <v>423</v>
      </c>
      <c r="Q14" s="24"/>
      <c r="R14" s="24">
        <v>471</v>
      </c>
      <c r="S14" s="24">
        <v>100</v>
      </c>
      <c r="T14" s="24">
        <v>124</v>
      </c>
      <c r="U14" s="24">
        <v>247</v>
      </c>
      <c r="V14" s="24"/>
      <c r="W14" s="24">
        <v>490</v>
      </c>
      <c r="X14" s="24">
        <v>97</v>
      </c>
      <c r="Y14" s="24">
        <v>130</v>
      </c>
      <c r="Z14" s="24">
        <v>263</v>
      </c>
      <c r="AA14" s="24"/>
      <c r="AB14" s="24">
        <v>120</v>
      </c>
      <c r="AC14" s="24">
        <v>22</v>
      </c>
      <c r="AD14" s="24">
        <v>35</v>
      </c>
      <c r="AE14" s="24">
        <v>63</v>
      </c>
      <c r="AF14" s="24"/>
      <c r="AG14" s="24">
        <v>149</v>
      </c>
      <c r="AH14" s="24">
        <v>21</v>
      </c>
      <c r="AI14" s="24">
        <v>37</v>
      </c>
      <c r="AJ14" s="24">
        <v>91</v>
      </c>
      <c r="AK14" s="24"/>
      <c r="AL14" s="24">
        <v>83</v>
      </c>
      <c r="AM14" s="24">
        <v>14</v>
      </c>
      <c r="AN14" s="24">
        <v>25</v>
      </c>
      <c r="AO14" s="24">
        <v>44</v>
      </c>
      <c r="AP14" s="24"/>
      <c r="AQ14" s="24">
        <v>302</v>
      </c>
      <c r="AR14" s="24">
        <v>58</v>
      </c>
      <c r="AS14" s="24">
        <v>81</v>
      </c>
      <c r="AT14" s="24">
        <v>163</v>
      </c>
      <c r="AU14" s="24"/>
      <c r="AV14" s="24">
        <v>98</v>
      </c>
      <c r="AW14" s="24">
        <v>22</v>
      </c>
      <c r="AX14" s="24">
        <v>26</v>
      </c>
      <c r="AY14" s="24">
        <v>50</v>
      </c>
      <c r="AZ14" s="24"/>
      <c r="BA14" s="24">
        <v>253</v>
      </c>
      <c r="BB14" s="24">
        <v>101</v>
      </c>
      <c r="BC14" s="24">
        <v>64</v>
      </c>
      <c r="BD14" s="24">
        <v>88</v>
      </c>
    </row>
    <row r="15" spans="1:56" ht="9.75" customHeight="1">
      <c r="A15" s="26" t="s">
        <v>10</v>
      </c>
      <c r="B15" s="40">
        <v>12874</v>
      </c>
      <c r="C15" s="40">
        <v>9183</v>
      </c>
      <c r="D15" s="40">
        <v>1988</v>
      </c>
      <c r="E15" s="40">
        <v>3256</v>
      </c>
      <c r="F15" s="40">
        <v>3939</v>
      </c>
      <c r="G15" s="40"/>
      <c r="H15" s="40">
        <v>3083</v>
      </c>
      <c r="I15" s="40">
        <v>644</v>
      </c>
      <c r="J15" s="40">
        <v>999</v>
      </c>
      <c r="K15" s="40">
        <v>1440</v>
      </c>
      <c r="L15" s="40"/>
      <c r="M15" s="40">
        <v>10827</v>
      </c>
      <c r="N15" s="40">
        <v>2538</v>
      </c>
      <c r="O15" s="40">
        <v>3705</v>
      </c>
      <c r="P15" s="40">
        <v>4584</v>
      </c>
      <c r="Q15" s="40"/>
      <c r="R15" s="40">
        <v>7318</v>
      </c>
      <c r="S15" s="40">
        <v>1618</v>
      </c>
      <c r="T15" s="40">
        <v>2623</v>
      </c>
      <c r="U15" s="40">
        <v>3077</v>
      </c>
      <c r="V15" s="40"/>
      <c r="W15" s="40">
        <v>7417</v>
      </c>
      <c r="X15" s="40">
        <v>1796</v>
      </c>
      <c r="Y15" s="40">
        <v>2735</v>
      </c>
      <c r="Z15" s="40">
        <v>2885</v>
      </c>
      <c r="AA15" s="40"/>
      <c r="AB15" s="40">
        <v>2591</v>
      </c>
      <c r="AC15" s="40">
        <v>549</v>
      </c>
      <c r="AD15" s="40">
        <v>942</v>
      </c>
      <c r="AE15" s="40">
        <v>1100</v>
      </c>
      <c r="AF15" s="40"/>
      <c r="AG15" s="40">
        <v>1011</v>
      </c>
      <c r="AH15" s="40">
        <v>179</v>
      </c>
      <c r="AI15" s="40">
        <v>320</v>
      </c>
      <c r="AJ15" s="40">
        <v>512</v>
      </c>
      <c r="AK15" s="40"/>
      <c r="AL15" s="40">
        <v>3659</v>
      </c>
      <c r="AM15" s="40">
        <v>703</v>
      </c>
      <c r="AN15" s="40">
        <v>1428</v>
      </c>
      <c r="AO15" s="40">
        <v>1528</v>
      </c>
      <c r="AP15" s="40"/>
      <c r="AQ15" s="40">
        <v>4551</v>
      </c>
      <c r="AR15" s="40">
        <v>1136</v>
      </c>
      <c r="AS15" s="40">
        <v>1631</v>
      </c>
      <c r="AT15" s="40">
        <v>1784</v>
      </c>
      <c r="AU15" s="40"/>
      <c r="AV15" s="40">
        <v>1532</v>
      </c>
      <c r="AW15" s="40">
        <v>393</v>
      </c>
      <c r="AX15" s="40">
        <v>540</v>
      </c>
      <c r="AY15" s="40">
        <v>599</v>
      </c>
      <c r="AZ15" s="40"/>
      <c r="BA15" s="40">
        <v>5209</v>
      </c>
      <c r="BB15" s="40">
        <v>1930</v>
      </c>
      <c r="BC15" s="41">
        <v>1722</v>
      </c>
      <c r="BD15" s="41">
        <v>1557</v>
      </c>
    </row>
    <row r="16" spans="1:38" ht="9.75" customHeight="1">
      <c r="A16" s="18" t="s">
        <v>80</v>
      </c>
      <c r="C16" s="1"/>
      <c r="R16" s="7"/>
      <c r="W16" s="7"/>
      <c r="AL16" s="7"/>
    </row>
    <row r="17" spans="1:38" ht="36.75" customHeight="1">
      <c r="A17" s="86" t="s">
        <v>110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8"/>
      <c r="N17" s="88"/>
      <c r="O17" s="88"/>
      <c r="P17" s="88"/>
      <c r="R17" s="1"/>
      <c r="S17" s="1"/>
      <c r="U17" s="1"/>
      <c r="AL17" s="1"/>
    </row>
    <row r="18" ht="9.75" customHeight="1">
      <c r="AO18" s="1"/>
    </row>
  </sheetData>
  <sheetProtection/>
  <mergeCells count="15">
    <mergeCell ref="A17:P17"/>
    <mergeCell ref="A1:BD1"/>
    <mergeCell ref="AL2:AO2"/>
    <mergeCell ref="AQ2:AT2"/>
    <mergeCell ref="AV2:AY2"/>
    <mergeCell ref="BA2:BD2"/>
    <mergeCell ref="C2:F2"/>
    <mergeCell ref="H2:K2"/>
    <mergeCell ref="M2:P2"/>
    <mergeCell ref="R2:U2"/>
    <mergeCell ref="W2:Z2"/>
    <mergeCell ref="AB2:AE2"/>
    <mergeCell ref="AG2:AJ2"/>
    <mergeCell ref="A2:A3"/>
    <mergeCell ref="B2:B3"/>
  </mergeCells>
  <printOptions/>
  <pageMargins left="0" right="0" top="0.7874015748031497" bottom="0.7874015748031497" header="0.5118110236220472" footer="0.5118110236220472"/>
  <pageSetup horizontalDpi="600" verticalDpi="600" orientation="landscape" paperSize="9" r:id="rId1"/>
  <headerFooter>
    <oddFooter>&amp;L&amp;8ISTITUTO NAZIONALE DI STATISTICA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S35"/>
  <sheetViews>
    <sheetView zoomScalePageLayoutView="0" workbookViewId="0" topLeftCell="A1">
      <selection activeCell="A1" sqref="A1:BC1"/>
    </sheetView>
  </sheetViews>
  <sheetFormatPr defaultColWidth="9.140625" defaultRowHeight="9.75" customHeight="1"/>
  <cols>
    <col min="1" max="1" width="18.140625" style="0" customWidth="1"/>
    <col min="2" max="2" width="6.28125" style="0" bestFit="1" customWidth="1"/>
    <col min="3" max="3" width="7.8515625" style="0" bestFit="1" customWidth="1"/>
    <col min="4" max="4" width="7.57421875" style="0" bestFit="1" customWidth="1"/>
    <col min="5" max="5" width="9.140625" style="0" customWidth="1"/>
    <col min="6" max="6" width="0.85546875" style="0" customWidth="1"/>
    <col min="7" max="7" width="6.28125" style="0" bestFit="1" customWidth="1"/>
    <col min="8" max="8" width="7.8515625" style="0" bestFit="1" customWidth="1"/>
    <col min="9" max="9" width="7.57421875" style="0" bestFit="1" customWidth="1"/>
    <col min="11" max="11" width="0.85546875" style="0" customWidth="1"/>
    <col min="12" max="12" width="6.28125" style="0" bestFit="1" customWidth="1"/>
    <col min="13" max="13" width="7.8515625" style="0" bestFit="1" customWidth="1"/>
    <col min="14" max="14" width="7.57421875" style="0" bestFit="1" customWidth="1"/>
    <col min="16" max="16" width="0.85546875" style="0" customWidth="1"/>
    <col min="17" max="17" width="6.28125" style="0" bestFit="1" customWidth="1"/>
    <col min="18" max="18" width="7.8515625" style="0" bestFit="1" customWidth="1"/>
    <col min="19" max="19" width="7.57421875" style="0" bestFit="1" customWidth="1"/>
    <col min="21" max="21" width="0.85546875" style="0" customWidth="1"/>
    <col min="22" max="22" width="6.28125" style="0" bestFit="1" customWidth="1"/>
    <col min="23" max="23" width="7.8515625" style="0" bestFit="1" customWidth="1"/>
    <col min="24" max="24" width="7.57421875" style="0" bestFit="1" customWidth="1"/>
    <col min="25" max="25" width="9.140625" style="0" bestFit="1" customWidth="1"/>
    <col min="26" max="26" width="0.85546875" style="0" customWidth="1"/>
    <col min="27" max="27" width="6.28125" style="0" bestFit="1" customWidth="1"/>
    <col min="28" max="28" width="7.8515625" style="0" bestFit="1" customWidth="1"/>
    <col min="29" max="29" width="7.57421875" style="0" bestFit="1" customWidth="1"/>
    <col min="31" max="31" width="0.85546875" style="0" customWidth="1"/>
    <col min="32" max="32" width="6.28125" style="0" bestFit="1" customWidth="1"/>
    <col min="33" max="33" width="7.8515625" style="0" bestFit="1" customWidth="1"/>
    <col min="34" max="34" width="7.57421875" style="0" bestFit="1" customWidth="1"/>
    <col min="35" max="35" width="8.8515625" style="0" customWidth="1"/>
    <col min="36" max="36" width="0.85546875" style="0" customWidth="1"/>
    <col min="37" max="37" width="6.28125" style="0" bestFit="1" customWidth="1"/>
    <col min="38" max="38" width="7.8515625" style="0" bestFit="1" customWidth="1"/>
    <col min="39" max="39" width="7.57421875" style="0" bestFit="1" customWidth="1"/>
    <col min="41" max="41" width="0.85546875" style="0" customWidth="1"/>
    <col min="42" max="42" width="6.28125" style="0" bestFit="1" customWidth="1"/>
    <col min="43" max="43" width="7.8515625" style="0" bestFit="1" customWidth="1"/>
    <col min="44" max="44" width="7.57421875" style="0" bestFit="1" customWidth="1"/>
    <col min="46" max="46" width="0.85546875" style="0" customWidth="1"/>
    <col min="47" max="47" width="6.28125" style="0" bestFit="1" customWidth="1"/>
    <col min="48" max="48" width="7.8515625" style="0" bestFit="1" customWidth="1"/>
    <col min="49" max="49" width="7.57421875" style="0" bestFit="1" customWidth="1"/>
    <col min="51" max="51" width="0.85546875" style="0" customWidth="1"/>
    <col min="52" max="52" width="6.28125" style="0" bestFit="1" customWidth="1"/>
    <col min="53" max="53" width="7.8515625" style="0" bestFit="1" customWidth="1"/>
    <col min="54" max="54" width="7.57421875" style="0" bestFit="1" customWidth="1"/>
  </cols>
  <sheetData>
    <row r="1" spans="1:55" ht="15" customHeight="1">
      <c r="A1" s="89" t="s">
        <v>98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</row>
    <row r="2" spans="1:55" ht="45" customHeight="1">
      <c r="A2" s="83" t="s">
        <v>97</v>
      </c>
      <c r="B2" s="90" t="s">
        <v>92</v>
      </c>
      <c r="C2" s="90"/>
      <c r="D2" s="90"/>
      <c r="E2" s="90"/>
      <c r="F2" s="66"/>
      <c r="G2" s="90" t="s">
        <v>44</v>
      </c>
      <c r="H2" s="90"/>
      <c r="I2" s="95"/>
      <c r="J2" s="95"/>
      <c r="K2" s="66"/>
      <c r="L2" s="90" t="s">
        <v>45</v>
      </c>
      <c r="M2" s="90"/>
      <c r="N2" s="95"/>
      <c r="O2" s="95"/>
      <c r="P2" s="66"/>
      <c r="Q2" s="90" t="s">
        <v>46</v>
      </c>
      <c r="R2" s="90"/>
      <c r="S2" s="95"/>
      <c r="T2" s="95"/>
      <c r="U2" s="66"/>
      <c r="V2" s="90" t="s">
        <v>47</v>
      </c>
      <c r="W2" s="90"/>
      <c r="X2" s="95"/>
      <c r="Y2" s="95"/>
      <c r="Z2" s="66"/>
      <c r="AA2" s="90" t="s">
        <v>48</v>
      </c>
      <c r="AB2" s="90"/>
      <c r="AC2" s="95"/>
      <c r="AD2" s="95"/>
      <c r="AE2" s="66"/>
      <c r="AF2" s="90" t="s">
        <v>49</v>
      </c>
      <c r="AG2" s="90"/>
      <c r="AH2" s="95"/>
      <c r="AI2" s="95"/>
      <c r="AJ2" s="66"/>
      <c r="AK2" s="90" t="s">
        <v>50</v>
      </c>
      <c r="AL2" s="90"/>
      <c r="AM2" s="95"/>
      <c r="AN2" s="95"/>
      <c r="AO2" s="66"/>
      <c r="AP2" s="96" t="s">
        <v>51</v>
      </c>
      <c r="AQ2" s="90"/>
      <c r="AR2" s="95"/>
      <c r="AS2" s="95"/>
      <c r="AT2" s="66"/>
      <c r="AU2" s="90" t="s">
        <v>52</v>
      </c>
      <c r="AV2" s="90"/>
      <c r="AW2" s="95"/>
      <c r="AX2" s="95"/>
      <c r="AY2" s="66"/>
      <c r="AZ2" s="90" t="s">
        <v>53</v>
      </c>
      <c r="BA2" s="90"/>
      <c r="BB2" s="94"/>
      <c r="BC2" s="94"/>
    </row>
    <row r="3" spans="1:55" ht="16.5">
      <c r="A3" s="84"/>
      <c r="B3" s="37" t="s">
        <v>54</v>
      </c>
      <c r="C3" s="37" t="s">
        <v>55</v>
      </c>
      <c r="D3" s="37" t="s">
        <v>56</v>
      </c>
      <c r="E3" s="37" t="s">
        <v>57</v>
      </c>
      <c r="F3" s="67"/>
      <c r="G3" s="37" t="s">
        <v>54</v>
      </c>
      <c r="H3" s="37" t="s">
        <v>55</v>
      </c>
      <c r="I3" s="37" t="s">
        <v>56</v>
      </c>
      <c r="J3" s="37" t="s">
        <v>57</v>
      </c>
      <c r="K3" s="67"/>
      <c r="L3" s="37" t="s">
        <v>54</v>
      </c>
      <c r="M3" s="37" t="s">
        <v>55</v>
      </c>
      <c r="N3" s="37" t="s">
        <v>56</v>
      </c>
      <c r="O3" s="37" t="s">
        <v>57</v>
      </c>
      <c r="P3" s="67"/>
      <c r="Q3" s="37" t="s">
        <v>54</v>
      </c>
      <c r="R3" s="37" t="s">
        <v>55</v>
      </c>
      <c r="S3" s="37" t="s">
        <v>56</v>
      </c>
      <c r="T3" s="37" t="s">
        <v>57</v>
      </c>
      <c r="U3" s="67"/>
      <c r="V3" s="37" t="s">
        <v>54</v>
      </c>
      <c r="W3" s="37" t="s">
        <v>55</v>
      </c>
      <c r="X3" s="37" t="s">
        <v>56</v>
      </c>
      <c r="Y3" s="37" t="s">
        <v>57</v>
      </c>
      <c r="Z3" s="67"/>
      <c r="AA3" s="37" t="s">
        <v>54</v>
      </c>
      <c r="AB3" s="37" t="s">
        <v>55</v>
      </c>
      <c r="AC3" s="37" t="s">
        <v>56</v>
      </c>
      <c r="AD3" s="37" t="s">
        <v>57</v>
      </c>
      <c r="AE3" s="67"/>
      <c r="AF3" s="37" t="s">
        <v>54</v>
      </c>
      <c r="AG3" s="37" t="s">
        <v>55</v>
      </c>
      <c r="AH3" s="37" t="s">
        <v>56</v>
      </c>
      <c r="AI3" s="37" t="s">
        <v>57</v>
      </c>
      <c r="AJ3" s="67"/>
      <c r="AK3" s="37" t="s">
        <v>54</v>
      </c>
      <c r="AL3" s="37" t="s">
        <v>55</v>
      </c>
      <c r="AM3" s="37" t="s">
        <v>56</v>
      </c>
      <c r="AN3" s="37" t="s">
        <v>57</v>
      </c>
      <c r="AO3" s="67"/>
      <c r="AP3" s="67" t="s">
        <v>54</v>
      </c>
      <c r="AQ3" s="37" t="s">
        <v>55</v>
      </c>
      <c r="AR3" s="37" t="s">
        <v>56</v>
      </c>
      <c r="AS3" s="37" t="s">
        <v>57</v>
      </c>
      <c r="AT3" s="67"/>
      <c r="AU3" s="37" t="s">
        <v>54</v>
      </c>
      <c r="AV3" s="37" t="s">
        <v>55</v>
      </c>
      <c r="AW3" s="37" t="s">
        <v>56</v>
      </c>
      <c r="AX3" s="37" t="s">
        <v>57</v>
      </c>
      <c r="AY3" s="67"/>
      <c r="AZ3" s="37" t="s">
        <v>54</v>
      </c>
      <c r="BA3" s="37" t="s">
        <v>55</v>
      </c>
      <c r="BB3" s="37" t="s">
        <v>56</v>
      </c>
      <c r="BC3" s="37" t="s">
        <v>57</v>
      </c>
    </row>
    <row r="4" spans="1:55" ht="9.75" customHeight="1">
      <c r="A4" s="29" t="s">
        <v>15</v>
      </c>
      <c r="B4" s="38">
        <v>1191</v>
      </c>
      <c r="C4" s="38">
        <v>257</v>
      </c>
      <c r="D4" s="38">
        <v>370</v>
      </c>
      <c r="E4" s="38">
        <v>564</v>
      </c>
      <c r="F4" s="68"/>
      <c r="G4" s="38">
        <v>267</v>
      </c>
      <c r="H4" s="38">
        <v>52</v>
      </c>
      <c r="I4" s="38">
        <v>85</v>
      </c>
      <c r="J4" s="38">
        <v>130</v>
      </c>
      <c r="K4" s="68"/>
      <c r="L4" s="38">
        <v>1437</v>
      </c>
      <c r="M4" s="38">
        <v>302</v>
      </c>
      <c r="N4" s="38">
        <v>480</v>
      </c>
      <c r="O4" s="38">
        <v>655</v>
      </c>
      <c r="P4" s="68"/>
      <c r="Q4" s="38">
        <v>940</v>
      </c>
      <c r="R4" s="38">
        <v>210</v>
      </c>
      <c r="S4" s="38">
        <v>312</v>
      </c>
      <c r="T4" s="38">
        <v>418</v>
      </c>
      <c r="U4" s="68"/>
      <c r="V4" s="38">
        <v>986</v>
      </c>
      <c r="W4" s="38">
        <v>217</v>
      </c>
      <c r="X4" s="38">
        <v>357</v>
      </c>
      <c r="Y4" s="38">
        <v>412</v>
      </c>
      <c r="Z4" s="68"/>
      <c r="AA4" s="38">
        <v>289</v>
      </c>
      <c r="AB4" s="38">
        <v>73</v>
      </c>
      <c r="AC4" s="38">
        <v>89</v>
      </c>
      <c r="AD4" s="38">
        <v>127</v>
      </c>
      <c r="AE4" s="68"/>
      <c r="AF4" s="38">
        <v>84</v>
      </c>
      <c r="AG4" s="38">
        <v>15</v>
      </c>
      <c r="AH4" s="38">
        <v>25</v>
      </c>
      <c r="AI4" s="38">
        <v>44</v>
      </c>
      <c r="AJ4" s="68"/>
      <c r="AK4" s="38">
        <v>480</v>
      </c>
      <c r="AL4" s="38">
        <v>77</v>
      </c>
      <c r="AM4" s="38">
        <v>180</v>
      </c>
      <c r="AN4" s="38">
        <v>223</v>
      </c>
      <c r="AO4" s="68"/>
      <c r="AP4" s="68">
        <v>551</v>
      </c>
      <c r="AQ4" s="38">
        <v>130</v>
      </c>
      <c r="AR4" s="38">
        <v>181</v>
      </c>
      <c r="AS4" s="38">
        <v>240</v>
      </c>
      <c r="AT4" s="68"/>
      <c r="AU4" s="38">
        <v>152</v>
      </c>
      <c r="AV4" s="38">
        <v>42</v>
      </c>
      <c r="AW4" s="38">
        <v>47</v>
      </c>
      <c r="AX4" s="38">
        <v>63</v>
      </c>
      <c r="AY4" s="68"/>
      <c r="AZ4" s="38">
        <v>625</v>
      </c>
      <c r="BA4" s="38">
        <v>225</v>
      </c>
      <c r="BB4" s="38">
        <v>190</v>
      </c>
      <c r="BC4" s="38">
        <v>210</v>
      </c>
    </row>
    <row r="5" spans="1:55" ht="9.75" customHeight="1">
      <c r="A5" s="31" t="s">
        <v>16</v>
      </c>
      <c r="B5" s="39">
        <v>79</v>
      </c>
      <c r="C5" s="39">
        <v>15</v>
      </c>
      <c r="D5" s="39">
        <v>25</v>
      </c>
      <c r="E5" s="39">
        <v>39</v>
      </c>
      <c r="F5" s="39"/>
      <c r="G5" s="39">
        <v>23</v>
      </c>
      <c r="H5" s="39">
        <v>4</v>
      </c>
      <c r="I5" s="39">
        <v>4</v>
      </c>
      <c r="J5" s="39">
        <v>15</v>
      </c>
      <c r="K5" s="39"/>
      <c r="L5" s="39">
        <v>95</v>
      </c>
      <c r="M5" s="39">
        <v>22</v>
      </c>
      <c r="N5" s="39">
        <v>26</v>
      </c>
      <c r="O5" s="39">
        <v>47</v>
      </c>
      <c r="P5" s="39"/>
      <c r="Q5" s="39">
        <v>64</v>
      </c>
      <c r="R5" s="39">
        <v>10</v>
      </c>
      <c r="S5" s="39">
        <v>24</v>
      </c>
      <c r="T5" s="39">
        <v>30</v>
      </c>
      <c r="U5" s="39"/>
      <c r="V5" s="39">
        <v>68</v>
      </c>
      <c r="W5" s="39">
        <v>15</v>
      </c>
      <c r="X5" s="39">
        <v>22</v>
      </c>
      <c r="Y5" s="39">
        <v>31</v>
      </c>
      <c r="Z5" s="39"/>
      <c r="AA5" s="39">
        <v>15</v>
      </c>
      <c r="AB5" s="39">
        <v>2</v>
      </c>
      <c r="AC5" s="39">
        <v>5</v>
      </c>
      <c r="AD5" s="39">
        <v>8</v>
      </c>
      <c r="AE5" s="39"/>
      <c r="AF5" s="39">
        <v>7</v>
      </c>
      <c r="AG5" s="39" t="s">
        <v>67</v>
      </c>
      <c r="AH5" s="39">
        <v>2</v>
      </c>
      <c r="AI5" s="39">
        <v>5</v>
      </c>
      <c r="AJ5" s="39"/>
      <c r="AK5" s="39">
        <v>41</v>
      </c>
      <c r="AL5" s="39">
        <v>8</v>
      </c>
      <c r="AM5" s="39">
        <v>12</v>
      </c>
      <c r="AN5" s="39">
        <v>21</v>
      </c>
      <c r="AO5" s="39"/>
      <c r="AP5" s="39">
        <v>45</v>
      </c>
      <c r="AQ5" s="39">
        <v>5</v>
      </c>
      <c r="AR5" s="39">
        <v>14</v>
      </c>
      <c r="AS5" s="39">
        <v>26</v>
      </c>
      <c r="AT5" s="39"/>
      <c r="AU5" s="39">
        <v>12</v>
      </c>
      <c r="AV5" s="39">
        <v>3</v>
      </c>
      <c r="AW5" s="39">
        <v>1</v>
      </c>
      <c r="AX5" s="39">
        <v>8</v>
      </c>
      <c r="AY5" s="39"/>
      <c r="AZ5" s="39">
        <v>19</v>
      </c>
      <c r="BA5" s="39">
        <v>5</v>
      </c>
      <c r="BB5" s="39">
        <v>5</v>
      </c>
      <c r="BC5" s="39">
        <v>9</v>
      </c>
    </row>
    <row r="6" spans="1:55" ht="9.75" customHeight="1">
      <c r="A6" s="31" t="s">
        <v>17</v>
      </c>
      <c r="B6" s="39">
        <v>265</v>
      </c>
      <c r="C6" s="39">
        <v>67</v>
      </c>
      <c r="D6" s="39">
        <v>101</v>
      </c>
      <c r="E6" s="39">
        <v>97</v>
      </c>
      <c r="F6" s="39"/>
      <c r="G6" s="39">
        <v>86</v>
      </c>
      <c r="H6" s="39">
        <v>19</v>
      </c>
      <c r="I6" s="39">
        <v>31</v>
      </c>
      <c r="J6" s="39">
        <v>36</v>
      </c>
      <c r="K6" s="39"/>
      <c r="L6" s="39">
        <v>327</v>
      </c>
      <c r="M6" s="39">
        <v>86</v>
      </c>
      <c r="N6" s="39">
        <v>134</v>
      </c>
      <c r="O6" s="39">
        <v>107</v>
      </c>
      <c r="P6" s="39"/>
      <c r="Q6" s="39">
        <v>198</v>
      </c>
      <c r="R6" s="39">
        <v>47</v>
      </c>
      <c r="S6" s="39">
        <v>85</v>
      </c>
      <c r="T6" s="39">
        <v>66</v>
      </c>
      <c r="U6" s="39"/>
      <c r="V6" s="39">
        <v>213</v>
      </c>
      <c r="W6" s="39">
        <v>56</v>
      </c>
      <c r="X6" s="39">
        <v>95</v>
      </c>
      <c r="Y6" s="39">
        <v>62</v>
      </c>
      <c r="Z6" s="39"/>
      <c r="AA6" s="39">
        <v>74</v>
      </c>
      <c r="AB6" s="39">
        <v>18</v>
      </c>
      <c r="AC6" s="39">
        <v>28</v>
      </c>
      <c r="AD6" s="39">
        <v>28</v>
      </c>
      <c r="AE6" s="39"/>
      <c r="AF6" s="39">
        <v>29</v>
      </c>
      <c r="AG6" s="39">
        <v>5</v>
      </c>
      <c r="AH6" s="39">
        <v>12</v>
      </c>
      <c r="AI6" s="39">
        <v>12</v>
      </c>
      <c r="AJ6" s="39"/>
      <c r="AK6" s="39">
        <v>93</v>
      </c>
      <c r="AL6" s="39">
        <v>22</v>
      </c>
      <c r="AM6" s="39">
        <v>35</v>
      </c>
      <c r="AN6" s="39">
        <v>36</v>
      </c>
      <c r="AO6" s="39"/>
      <c r="AP6" s="39">
        <v>119</v>
      </c>
      <c r="AQ6" s="39">
        <v>35</v>
      </c>
      <c r="AR6" s="39">
        <v>49</v>
      </c>
      <c r="AS6" s="39">
        <v>35</v>
      </c>
      <c r="AT6" s="39"/>
      <c r="AU6" s="39">
        <v>43</v>
      </c>
      <c r="AV6" s="39">
        <v>12</v>
      </c>
      <c r="AW6" s="39">
        <v>19</v>
      </c>
      <c r="AX6" s="39">
        <v>12</v>
      </c>
      <c r="AY6" s="39"/>
      <c r="AZ6" s="39">
        <v>180</v>
      </c>
      <c r="BA6" s="39">
        <v>63</v>
      </c>
      <c r="BB6" s="39">
        <v>68</v>
      </c>
      <c r="BC6" s="39">
        <v>49</v>
      </c>
    </row>
    <row r="7" spans="1:55" ht="9.75" customHeight="1">
      <c r="A7" s="31" t="s">
        <v>18</v>
      </c>
      <c r="B7" s="39">
        <v>1441</v>
      </c>
      <c r="C7" s="39">
        <v>260</v>
      </c>
      <c r="D7" s="39">
        <v>480</v>
      </c>
      <c r="E7" s="39">
        <v>701</v>
      </c>
      <c r="F7" s="39"/>
      <c r="G7" s="39">
        <v>433</v>
      </c>
      <c r="H7" s="39">
        <v>79</v>
      </c>
      <c r="I7" s="39">
        <v>124</v>
      </c>
      <c r="J7" s="39">
        <v>230</v>
      </c>
      <c r="K7" s="39"/>
      <c r="L7" s="39">
        <v>1698</v>
      </c>
      <c r="M7" s="39">
        <v>345</v>
      </c>
      <c r="N7" s="39">
        <v>572</v>
      </c>
      <c r="O7" s="39">
        <v>781</v>
      </c>
      <c r="P7" s="39"/>
      <c r="Q7" s="39">
        <v>1113</v>
      </c>
      <c r="R7" s="39">
        <v>222</v>
      </c>
      <c r="S7" s="39">
        <v>383</v>
      </c>
      <c r="T7" s="39">
        <v>508</v>
      </c>
      <c r="U7" s="39"/>
      <c r="V7" s="39">
        <v>1182</v>
      </c>
      <c r="W7" s="39">
        <v>250</v>
      </c>
      <c r="X7" s="39">
        <v>433</v>
      </c>
      <c r="Y7" s="39">
        <v>499</v>
      </c>
      <c r="Z7" s="39"/>
      <c r="AA7" s="39">
        <v>333</v>
      </c>
      <c r="AB7" s="39">
        <v>68</v>
      </c>
      <c r="AC7" s="39">
        <v>113</v>
      </c>
      <c r="AD7" s="39">
        <v>152</v>
      </c>
      <c r="AE7" s="39"/>
      <c r="AF7" s="39">
        <v>137</v>
      </c>
      <c r="AG7" s="39">
        <v>25</v>
      </c>
      <c r="AH7" s="39">
        <v>34</v>
      </c>
      <c r="AI7" s="39">
        <v>78</v>
      </c>
      <c r="AJ7" s="39"/>
      <c r="AK7" s="39">
        <v>632</v>
      </c>
      <c r="AL7" s="39">
        <v>112</v>
      </c>
      <c r="AM7" s="39">
        <v>224</v>
      </c>
      <c r="AN7" s="39">
        <v>295</v>
      </c>
      <c r="AO7" s="39"/>
      <c r="AP7" s="39">
        <v>814</v>
      </c>
      <c r="AQ7" s="39">
        <v>180</v>
      </c>
      <c r="AR7" s="39">
        <v>311</v>
      </c>
      <c r="AS7" s="39">
        <v>323</v>
      </c>
      <c r="AT7" s="39"/>
      <c r="AU7" s="39">
        <v>251</v>
      </c>
      <c r="AV7" s="39">
        <v>46</v>
      </c>
      <c r="AW7" s="39">
        <v>82</v>
      </c>
      <c r="AX7" s="39">
        <v>123</v>
      </c>
      <c r="AY7" s="39"/>
      <c r="AZ7" s="39">
        <v>953</v>
      </c>
      <c r="BA7" s="39">
        <v>309</v>
      </c>
      <c r="BB7" s="39">
        <v>336</v>
      </c>
      <c r="BC7" s="39">
        <v>308</v>
      </c>
    </row>
    <row r="8" spans="1:55" ht="9.75" customHeight="1">
      <c r="A8" s="31" t="s">
        <v>19</v>
      </c>
      <c r="B8" s="39">
        <v>415</v>
      </c>
      <c r="C8" s="39">
        <v>123</v>
      </c>
      <c r="D8" s="39">
        <v>150</v>
      </c>
      <c r="E8" s="39">
        <v>142</v>
      </c>
      <c r="F8" s="39"/>
      <c r="G8" s="39">
        <v>151</v>
      </c>
      <c r="H8" s="39">
        <v>26</v>
      </c>
      <c r="I8" s="39">
        <v>46</v>
      </c>
      <c r="J8" s="39">
        <v>79</v>
      </c>
      <c r="K8" s="39"/>
      <c r="L8" s="39">
        <v>461</v>
      </c>
      <c r="M8" s="39">
        <v>153</v>
      </c>
      <c r="N8" s="39">
        <v>164</v>
      </c>
      <c r="O8" s="39">
        <v>144</v>
      </c>
      <c r="P8" s="39"/>
      <c r="Q8" s="39">
        <v>371</v>
      </c>
      <c r="R8" s="39">
        <v>121</v>
      </c>
      <c r="S8" s="39">
        <v>147</v>
      </c>
      <c r="T8" s="39">
        <v>103</v>
      </c>
      <c r="U8" s="39"/>
      <c r="V8" s="39">
        <v>341</v>
      </c>
      <c r="W8" s="39">
        <v>107</v>
      </c>
      <c r="X8" s="39">
        <v>132</v>
      </c>
      <c r="Y8" s="39">
        <v>102</v>
      </c>
      <c r="Z8" s="39"/>
      <c r="AA8" s="39">
        <v>136</v>
      </c>
      <c r="AB8" s="39">
        <v>55</v>
      </c>
      <c r="AC8" s="39">
        <v>44</v>
      </c>
      <c r="AD8" s="39">
        <v>37</v>
      </c>
      <c r="AE8" s="39"/>
      <c r="AF8" s="39">
        <v>103</v>
      </c>
      <c r="AG8" s="39">
        <v>19</v>
      </c>
      <c r="AH8" s="39">
        <v>29</v>
      </c>
      <c r="AI8" s="39">
        <v>55</v>
      </c>
      <c r="AJ8" s="39"/>
      <c r="AK8" s="39">
        <v>220</v>
      </c>
      <c r="AL8" s="39">
        <v>73</v>
      </c>
      <c r="AM8" s="39">
        <v>77</v>
      </c>
      <c r="AN8" s="39">
        <v>70</v>
      </c>
      <c r="AO8" s="39"/>
      <c r="AP8" s="39">
        <v>269</v>
      </c>
      <c r="AQ8" s="39">
        <v>89</v>
      </c>
      <c r="AR8" s="39">
        <v>89</v>
      </c>
      <c r="AS8" s="39">
        <v>91</v>
      </c>
      <c r="AT8" s="39"/>
      <c r="AU8" s="39">
        <v>47</v>
      </c>
      <c r="AV8" s="39">
        <v>7</v>
      </c>
      <c r="AW8" s="39">
        <v>18</v>
      </c>
      <c r="AX8" s="39">
        <v>22</v>
      </c>
      <c r="AY8" s="39"/>
      <c r="AZ8" s="39">
        <v>230</v>
      </c>
      <c r="BA8" s="39">
        <v>119</v>
      </c>
      <c r="BB8" s="39">
        <v>55</v>
      </c>
      <c r="BC8" s="39">
        <v>56</v>
      </c>
    </row>
    <row r="9" spans="1:55" ht="9.75" customHeight="1">
      <c r="A9" s="36" t="s">
        <v>20</v>
      </c>
      <c r="B9" s="39">
        <v>162</v>
      </c>
      <c r="C9" s="39">
        <v>70</v>
      </c>
      <c r="D9" s="39">
        <v>46</v>
      </c>
      <c r="E9" s="39">
        <v>46</v>
      </c>
      <c r="F9" s="39"/>
      <c r="G9" s="39">
        <v>68</v>
      </c>
      <c r="H9" s="39">
        <v>12</v>
      </c>
      <c r="I9" s="39">
        <v>26</v>
      </c>
      <c r="J9" s="39">
        <v>30</v>
      </c>
      <c r="K9" s="39"/>
      <c r="L9" s="39">
        <v>172</v>
      </c>
      <c r="M9" s="39">
        <v>71</v>
      </c>
      <c r="N9" s="39">
        <v>45</v>
      </c>
      <c r="O9" s="39">
        <v>56</v>
      </c>
      <c r="P9" s="39"/>
      <c r="Q9" s="39">
        <v>158</v>
      </c>
      <c r="R9" s="39">
        <v>66</v>
      </c>
      <c r="S9" s="39">
        <v>48</v>
      </c>
      <c r="T9" s="39">
        <v>44</v>
      </c>
      <c r="U9" s="39"/>
      <c r="V9" s="39">
        <v>115</v>
      </c>
      <c r="W9" s="39">
        <v>37</v>
      </c>
      <c r="X9" s="39">
        <v>35</v>
      </c>
      <c r="Y9" s="39">
        <v>43</v>
      </c>
      <c r="Z9" s="39"/>
      <c r="AA9" s="39">
        <v>68</v>
      </c>
      <c r="AB9" s="39">
        <v>37</v>
      </c>
      <c r="AC9" s="39">
        <v>18</v>
      </c>
      <c r="AD9" s="39">
        <v>13</v>
      </c>
      <c r="AE9" s="39"/>
      <c r="AF9" s="39">
        <v>52</v>
      </c>
      <c r="AG9" s="39">
        <v>11</v>
      </c>
      <c r="AH9" s="39">
        <v>16</v>
      </c>
      <c r="AI9" s="39">
        <v>25</v>
      </c>
      <c r="AJ9" s="39"/>
      <c r="AK9" s="39">
        <v>88</v>
      </c>
      <c r="AL9" s="39">
        <v>46</v>
      </c>
      <c r="AM9" s="39">
        <v>18</v>
      </c>
      <c r="AN9" s="39">
        <v>24</v>
      </c>
      <c r="AO9" s="39"/>
      <c r="AP9" s="39">
        <v>135</v>
      </c>
      <c r="AQ9" s="39">
        <v>60</v>
      </c>
      <c r="AR9" s="39">
        <v>39</v>
      </c>
      <c r="AS9" s="39">
        <v>36</v>
      </c>
      <c r="AT9" s="39"/>
      <c r="AU9" s="39">
        <v>23</v>
      </c>
      <c r="AV9" s="39">
        <v>5</v>
      </c>
      <c r="AW9" s="39">
        <v>8</v>
      </c>
      <c r="AX9" s="39">
        <v>10</v>
      </c>
      <c r="AY9" s="39"/>
      <c r="AZ9" s="39">
        <v>127</v>
      </c>
      <c r="BA9" s="39">
        <v>78</v>
      </c>
      <c r="BB9" s="39">
        <v>21</v>
      </c>
      <c r="BC9" s="39">
        <v>28</v>
      </c>
    </row>
    <row r="10" spans="1:55" ht="9.75" customHeight="1">
      <c r="A10" s="36" t="s">
        <v>21</v>
      </c>
      <c r="B10" s="39">
        <v>253</v>
      </c>
      <c r="C10" s="39">
        <v>53</v>
      </c>
      <c r="D10" s="39">
        <v>104</v>
      </c>
      <c r="E10" s="39">
        <v>96</v>
      </c>
      <c r="F10" s="39"/>
      <c r="G10" s="39">
        <v>83</v>
      </c>
      <c r="H10" s="39">
        <v>14</v>
      </c>
      <c r="I10" s="39">
        <v>20</v>
      </c>
      <c r="J10" s="39">
        <v>49</v>
      </c>
      <c r="K10" s="39"/>
      <c r="L10" s="39">
        <v>289</v>
      </c>
      <c r="M10" s="39">
        <v>82</v>
      </c>
      <c r="N10" s="39">
        <v>119</v>
      </c>
      <c r="O10" s="39">
        <v>88</v>
      </c>
      <c r="P10" s="39"/>
      <c r="Q10" s="39">
        <v>213</v>
      </c>
      <c r="R10" s="39">
        <v>55</v>
      </c>
      <c r="S10" s="39">
        <v>99</v>
      </c>
      <c r="T10" s="39">
        <v>59</v>
      </c>
      <c r="U10" s="39"/>
      <c r="V10" s="39">
        <v>226</v>
      </c>
      <c r="W10" s="39">
        <v>70</v>
      </c>
      <c r="X10" s="39">
        <v>97</v>
      </c>
      <c r="Y10" s="39">
        <v>59</v>
      </c>
      <c r="Z10" s="39"/>
      <c r="AA10" s="39">
        <v>68</v>
      </c>
      <c r="AB10" s="39">
        <v>18</v>
      </c>
      <c r="AC10" s="39">
        <v>26</v>
      </c>
      <c r="AD10" s="39">
        <v>24</v>
      </c>
      <c r="AE10" s="39"/>
      <c r="AF10" s="39">
        <v>51</v>
      </c>
      <c r="AG10" s="39">
        <v>8</v>
      </c>
      <c r="AH10" s="39">
        <v>13</v>
      </c>
      <c r="AI10" s="39">
        <v>30</v>
      </c>
      <c r="AJ10" s="39"/>
      <c r="AK10" s="39">
        <v>132</v>
      </c>
      <c r="AL10" s="39">
        <v>27</v>
      </c>
      <c r="AM10" s="39">
        <v>59</v>
      </c>
      <c r="AN10" s="39">
        <v>46</v>
      </c>
      <c r="AO10" s="39"/>
      <c r="AP10" s="39">
        <v>134</v>
      </c>
      <c r="AQ10" s="39">
        <v>29</v>
      </c>
      <c r="AR10" s="39">
        <v>50</v>
      </c>
      <c r="AS10" s="39">
        <v>55</v>
      </c>
      <c r="AT10" s="39"/>
      <c r="AU10" s="39">
        <v>24</v>
      </c>
      <c r="AV10" s="39">
        <v>2</v>
      </c>
      <c r="AW10" s="39">
        <v>10</v>
      </c>
      <c r="AX10" s="39">
        <v>12</v>
      </c>
      <c r="AY10" s="39"/>
      <c r="AZ10" s="39">
        <v>103</v>
      </c>
      <c r="BA10" s="39">
        <v>41</v>
      </c>
      <c r="BB10" s="39">
        <v>34</v>
      </c>
      <c r="BC10" s="39">
        <v>28</v>
      </c>
    </row>
    <row r="11" spans="1:55" ht="9.75" customHeight="1">
      <c r="A11" s="31" t="s">
        <v>22</v>
      </c>
      <c r="B11" s="39">
        <v>739</v>
      </c>
      <c r="C11" s="39">
        <v>132</v>
      </c>
      <c r="D11" s="39">
        <v>290</v>
      </c>
      <c r="E11" s="39">
        <v>317</v>
      </c>
      <c r="F11" s="39"/>
      <c r="G11" s="39">
        <v>267</v>
      </c>
      <c r="H11" s="39">
        <v>43</v>
      </c>
      <c r="I11" s="39">
        <v>73</v>
      </c>
      <c r="J11" s="39">
        <v>151</v>
      </c>
      <c r="K11" s="39"/>
      <c r="L11" s="39">
        <v>841</v>
      </c>
      <c r="M11" s="39">
        <v>162</v>
      </c>
      <c r="N11" s="39">
        <v>334</v>
      </c>
      <c r="O11" s="39">
        <v>345</v>
      </c>
      <c r="P11" s="39"/>
      <c r="Q11" s="39">
        <v>590</v>
      </c>
      <c r="R11" s="39">
        <v>99</v>
      </c>
      <c r="S11" s="39">
        <v>227</v>
      </c>
      <c r="T11" s="39">
        <v>264</v>
      </c>
      <c r="U11" s="39"/>
      <c r="V11" s="39">
        <v>631</v>
      </c>
      <c r="W11" s="39">
        <v>128</v>
      </c>
      <c r="X11" s="39">
        <v>266</v>
      </c>
      <c r="Y11" s="39">
        <v>237</v>
      </c>
      <c r="Z11" s="39"/>
      <c r="AA11" s="39">
        <v>196</v>
      </c>
      <c r="AB11" s="39">
        <v>26</v>
      </c>
      <c r="AC11" s="39">
        <v>87</v>
      </c>
      <c r="AD11" s="39">
        <v>83</v>
      </c>
      <c r="AE11" s="39"/>
      <c r="AF11" s="39">
        <v>127</v>
      </c>
      <c r="AG11" s="39">
        <v>21</v>
      </c>
      <c r="AH11" s="39">
        <v>34</v>
      </c>
      <c r="AI11" s="39">
        <v>72</v>
      </c>
      <c r="AJ11" s="39"/>
      <c r="AK11" s="39">
        <v>287</v>
      </c>
      <c r="AL11" s="39">
        <v>34</v>
      </c>
      <c r="AM11" s="39">
        <v>133</v>
      </c>
      <c r="AN11" s="39">
        <v>120</v>
      </c>
      <c r="AO11" s="39"/>
      <c r="AP11" s="39">
        <v>398</v>
      </c>
      <c r="AQ11" s="39">
        <v>79</v>
      </c>
      <c r="AR11" s="39">
        <v>138</v>
      </c>
      <c r="AS11" s="39">
        <v>181</v>
      </c>
      <c r="AT11" s="39"/>
      <c r="AU11" s="39">
        <v>156</v>
      </c>
      <c r="AV11" s="39">
        <v>31</v>
      </c>
      <c r="AW11" s="39">
        <v>57</v>
      </c>
      <c r="AX11" s="39">
        <v>68</v>
      </c>
      <c r="AY11" s="39"/>
      <c r="AZ11" s="39">
        <v>358</v>
      </c>
      <c r="BA11" s="39">
        <v>132</v>
      </c>
      <c r="BB11" s="39">
        <v>111</v>
      </c>
      <c r="BC11" s="39">
        <v>115</v>
      </c>
    </row>
    <row r="12" spans="1:56" ht="9.75" customHeight="1">
      <c r="A12" s="31" t="s">
        <v>23</v>
      </c>
      <c r="B12" s="39">
        <v>283</v>
      </c>
      <c r="C12" s="39">
        <v>48</v>
      </c>
      <c r="D12" s="39">
        <v>92</v>
      </c>
      <c r="E12" s="39">
        <v>143</v>
      </c>
      <c r="F12" s="24"/>
      <c r="G12" s="39">
        <v>102</v>
      </c>
      <c r="H12" s="39">
        <v>13</v>
      </c>
      <c r="I12" s="39">
        <v>32</v>
      </c>
      <c r="J12" s="39">
        <v>57</v>
      </c>
      <c r="K12" s="39"/>
      <c r="L12" s="39">
        <v>332</v>
      </c>
      <c r="M12" s="39">
        <v>72</v>
      </c>
      <c r="N12" s="39">
        <v>99</v>
      </c>
      <c r="O12" s="39">
        <v>161</v>
      </c>
      <c r="P12" s="39"/>
      <c r="Q12" s="39">
        <v>200</v>
      </c>
      <c r="R12" s="39">
        <v>33</v>
      </c>
      <c r="S12" s="39">
        <v>72</v>
      </c>
      <c r="T12" s="39">
        <v>95</v>
      </c>
      <c r="U12" s="39"/>
      <c r="V12" s="39">
        <v>270</v>
      </c>
      <c r="W12" s="39">
        <v>49</v>
      </c>
      <c r="X12" s="39">
        <v>82</v>
      </c>
      <c r="Y12" s="39">
        <v>139</v>
      </c>
      <c r="Z12" s="39"/>
      <c r="AA12" s="39">
        <v>79</v>
      </c>
      <c r="AB12" s="39">
        <v>12</v>
      </c>
      <c r="AC12" s="39">
        <v>34</v>
      </c>
      <c r="AD12" s="39">
        <v>33</v>
      </c>
      <c r="AE12" s="39"/>
      <c r="AF12" s="39">
        <v>41</v>
      </c>
      <c r="AG12" s="39">
        <v>3</v>
      </c>
      <c r="AH12" s="39">
        <v>14</v>
      </c>
      <c r="AI12" s="39">
        <v>24</v>
      </c>
      <c r="AJ12" s="39"/>
      <c r="AK12" s="39">
        <v>118</v>
      </c>
      <c r="AL12" s="39">
        <v>14</v>
      </c>
      <c r="AM12" s="39">
        <v>42</v>
      </c>
      <c r="AN12" s="39">
        <v>62</v>
      </c>
      <c r="AO12" s="39"/>
      <c r="AP12" s="39">
        <v>160</v>
      </c>
      <c r="AQ12" s="39">
        <v>38</v>
      </c>
      <c r="AR12" s="39">
        <v>45</v>
      </c>
      <c r="AS12" s="39">
        <v>77</v>
      </c>
      <c r="AT12" s="39"/>
      <c r="AU12" s="39">
        <v>61</v>
      </c>
      <c r="AV12" s="39">
        <v>13</v>
      </c>
      <c r="AW12" s="39">
        <v>20</v>
      </c>
      <c r="AX12" s="39">
        <v>28</v>
      </c>
      <c r="AY12" s="39"/>
      <c r="AZ12" s="39">
        <v>137</v>
      </c>
      <c r="BA12" s="39">
        <v>52</v>
      </c>
      <c r="BB12" s="39">
        <v>40</v>
      </c>
      <c r="BC12" s="39">
        <v>45</v>
      </c>
      <c r="BD12" s="3"/>
    </row>
    <row r="13" spans="1:56" s="14" customFormat="1" ht="9.75" customHeight="1">
      <c r="A13" s="31" t="s">
        <v>24</v>
      </c>
      <c r="B13" s="39">
        <v>486</v>
      </c>
      <c r="C13" s="39">
        <v>100</v>
      </c>
      <c r="D13" s="39">
        <v>224</v>
      </c>
      <c r="E13" s="39">
        <v>162</v>
      </c>
      <c r="F13" s="39"/>
      <c r="G13" s="39">
        <v>202</v>
      </c>
      <c r="H13" s="39">
        <v>46</v>
      </c>
      <c r="I13" s="39">
        <v>74</v>
      </c>
      <c r="J13" s="39">
        <v>82</v>
      </c>
      <c r="K13" s="39"/>
      <c r="L13" s="39">
        <v>580</v>
      </c>
      <c r="M13" s="39">
        <v>137</v>
      </c>
      <c r="N13" s="39">
        <v>231</v>
      </c>
      <c r="O13" s="39">
        <v>212</v>
      </c>
      <c r="P13" s="39"/>
      <c r="Q13" s="39">
        <v>386</v>
      </c>
      <c r="R13" s="39">
        <v>89</v>
      </c>
      <c r="S13" s="39">
        <v>162</v>
      </c>
      <c r="T13" s="39">
        <v>135</v>
      </c>
      <c r="U13" s="39"/>
      <c r="V13" s="39">
        <v>413</v>
      </c>
      <c r="W13" s="39">
        <v>91</v>
      </c>
      <c r="X13" s="39">
        <v>162</v>
      </c>
      <c r="Y13" s="39">
        <v>160</v>
      </c>
      <c r="Z13" s="39"/>
      <c r="AA13" s="39">
        <v>121</v>
      </c>
      <c r="AB13" s="39">
        <v>18</v>
      </c>
      <c r="AC13" s="39">
        <v>44</v>
      </c>
      <c r="AD13" s="39">
        <v>59</v>
      </c>
      <c r="AE13" s="39"/>
      <c r="AF13" s="39">
        <v>88</v>
      </c>
      <c r="AG13" s="39">
        <v>13</v>
      </c>
      <c r="AH13" s="39">
        <v>32</v>
      </c>
      <c r="AI13" s="39">
        <v>43</v>
      </c>
      <c r="AJ13" s="39"/>
      <c r="AK13" s="39">
        <v>160</v>
      </c>
      <c r="AL13" s="39">
        <v>16</v>
      </c>
      <c r="AM13" s="39">
        <v>86</v>
      </c>
      <c r="AN13" s="39">
        <v>59</v>
      </c>
      <c r="AO13" s="39"/>
      <c r="AP13" s="39">
        <v>283</v>
      </c>
      <c r="AQ13" s="39">
        <v>62</v>
      </c>
      <c r="AR13" s="39">
        <v>136</v>
      </c>
      <c r="AS13" s="39">
        <v>85</v>
      </c>
      <c r="AT13" s="39"/>
      <c r="AU13" s="39">
        <v>107</v>
      </c>
      <c r="AV13" s="39">
        <v>25</v>
      </c>
      <c r="AW13" s="39">
        <v>48</v>
      </c>
      <c r="AX13" s="39">
        <v>34</v>
      </c>
      <c r="AY13" s="39"/>
      <c r="AZ13" s="39">
        <v>249</v>
      </c>
      <c r="BA13" s="39">
        <v>76</v>
      </c>
      <c r="BB13" s="39">
        <v>103</v>
      </c>
      <c r="BC13" s="39">
        <v>70</v>
      </c>
      <c r="BD13" s="3"/>
    </row>
    <row r="14" spans="1:56" ht="9.75" customHeight="1">
      <c r="A14" s="31" t="s">
        <v>25</v>
      </c>
      <c r="B14" s="39">
        <v>448</v>
      </c>
      <c r="C14" s="39">
        <v>105</v>
      </c>
      <c r="D14" s="39">
        <v>175</v>
      </c>
      <c r="E14" s="39">
        <v>168</v>
      </c>
      <c r="F14" s="39"/>
      <c r="G14" s="39">
        <v>164</v>
      </c>
      <c r="H14" s="39">
        <v>39</v>
      </c>
      <c r="I14" s="39">
        <v>55</v>
      </c>
      <c r="J14" s="39">
        <v>70</v>
      </c>
      <c r="K14" s="39"/>
      <c r="L14" s="39">
        <v>503</v>
      </c>
      <c r="M14" s="39">
        <v>132</v>
      </c>
      <c r="N14" s="39">
        <v>174</v>
      </c>
      <c r="O14" s="39">
        <v>197</v>
      </c>
      <c r="P14" s="39"/>
      <c r="Q14" s="39">
        <v>289</v>
      </c>
      <c r="R14" s="39">
        <v>61</v>
      </c>
      <c r="S14" s="39">
        <v>114</v>
      </c>
      <c r="T14" s="39">
        <v>114</v>
      </c>
      <c r="U14" s="39"/>
      <c r="V14" s="39">
        <v>349</v>
      </c>
      <c r="W14" s="39">
        <v>81</v>
      </c>
      <c r="X14" s="39">
        <v>129</v>
      </c>
      <c r="Y14" s="39">
        <v>139</v>
      </c>
      <c r="Z14" s="39"/>
      <c r="AA14" s="39">
        <v>145</v>
      </c>
      <c r="AB14" s="39">
        <v>26</v>
      </c>
      <c r="AC14" s="39">
        <v>50</v>
      </c>
      <c r="AD14" s="39">
        <v>69</v>
      </c>
      <c r="AE14" s="39"/>
      <c r="AF14" s="39">
        <v>68</v>
      </c>
      <c r="AG14" s="39">
        <v>13</v>
      </c>
      <c r="AH14" s="39">
        <v>19</v>
      </c>
      <c r="AI14" s="39">
        <v>36</v>
      </c>
      <c r="AJ14" s="39"/>
      <c r="AK14" s="39">
        <v>173</v>
      </c>
      <c r="AL14" s="39">
        <v>35</v>
      </c>
      <c r="AM14" s="39">
        <v>80</v>
      </c>
      <c r="AN14" s="39">
        <v>58</v>
      </c>
      <c r="AO14" s="39"/>
      <c r="AP14" s="39">
        <v>216</v>
      </c>
      <c r="AQ14" s="39">
        <v>52</v>
      </c>
      <c r="AR14" s="39">
        <v>95</v>
      </c>
      <c r="AS14" s="39">
        <v>69</v>
      </c>
      <c r="AT14" s="39"/>
      <c r="AU14" s="39">
        <v>84</v>
      </c>
      <c r="AV14" s="39">
        <v>17</v>
      </c>
      <c r="AW14" s="39">
        <v>39</v>
      </c>
      <c r="AX14" s="39">
        <v>28</v>
      </c>
      <c r="AY14" s="39"/>
      <c r="AZ14" s="39">
        <v>196</v>
      </c>
      <c r="BA14" s="39">
        <v>67</v>
      </c>
      <c r="BB14" s="39">
        <v>72</v>
      </c>
      <c r="BC14" s="39">
        <v>57</v>
      </c>
      <c r="BD14" s="3"/>
    </row>
    <row r="15" spans="1:56" ht="9.75" customHeight="1">
      <c r="A15" s="31" t="s">
        <v>26</v>
      </c>
      <c r="B15" s="39">
        <v>114</v>
      </c>
      <c r="C15" s="39">
        <v>37</v>
      </c>
      <c r="D15" s="39">
        <v>33</v>
      </c>
      <c r="E15" s="39">
        <v>44</v>
      </c>
      <c r="F15" s="39"/>
      <c r="G15" s="39">
        <v>40</v>
      </c>
      <c r="H15" s="39">
        <v>10</v>
      </c>
      <c r="I15" s="39">
        <v>10</v>
      </c>
      <c r="J15" s="39">
        <v>20</v>
      </c>
      <c r="K15" s="39"/>
      <c r="L15" s="39">
        <v>148</v>
      </c>
      <c r="M15" s="39">
        <v>40</v>
      </c>
      <c r="N15" s="39">
        <v>45</v>
      </c>
      <c r="O15" s="39">
        <v>63</v>
      </c>
      <c r="P15" s="39"/>
      <c r="Q15" s="39">
        <v>86</v>
      </c>
      <c r="R15" s="39">
        <v>25</v>
      </c>
      <c r="S15" s="39">
        <v>26</v>
      </c>
      <c r="T15" s="39">
        <v>35</v>
      </c>
      <c r="U15" s="39"/>
      <c r="V15" s="39">
        <v>107</v>
      </c>
      <c r="W15" s="39">
        <v>28</v>
      </c>
      <c r="X15" s="39">
        <v>36</v>
      </c>
      <c r="Y15" s="39">
        <v>43</v>
      </c>
      <c r="Z15" s="39"/>
      <c r="AA15" s="39">
        <v>35</v>
      </c>
      <c r="AB15" s="39">
        <v>8</v>
      </c>
      <c r="AC15" s="39">
        <v>16</v>
      </c>
      <c r="AD15" s="39">
        <v>11</v>
      </c>
      <c r="AE15" s="39"/>
      <c r="AF15" s="39">
        <v>13</v>
      </c>
      <c r="AG15" s="39">
        <v>2</v>
      </c>
      <c r="AH15" s="39">
        <v>6</v>
      </c>
      <c r="AI15" s="39">
        <v>5</v>
      </c>
      <c r="AJ15" s="39"/>
      <c r="AK15" s="39">
        <v>43</v>
      </c>
      <c r="AL15" s="39">
        <v>11</v>
      </c>
      <c r="AM15" s="39">
        <v>19</v>
      </c>
      <c r="AN15" s="39">
        <v>13</v>
      </c>
      <c r="AO15" s="39"/>
      <c r="AP15" s="39">
        <v>58</v>
      </c>
      <c r="AQ15" s="39">
        <v>20</v>
      </c>
      <c r="AR15" s="39">
        <v>20</v>
      </c>
      <c r="AS15" s="39">
        <v>18</v>
      </c>
      <c r="AT15" s="39"/>
      <c r="AU15" s="39">
        <v>15</v>
      </c>
      <c r="AV15" s="39">
        <v>4</v>
      </c>
      <c r="AW15" s="39">
        <v>6</v>
      </c>
      <c r="AX15" s="39">
        <v>5</v>
      </c>
      <c r="AY15" s="39"/>
      <c r="AZ15" s="39">
        <v>62</v>
      </c>
      <c r="BA15" s="39">
        <v>27</v>
      </c>
      <c r="BB15" s="39">
        <v>14</v>
      </c>
      <c r="BC15" s="39">
        <v>21</v>
      </c>
      <c r="BD15" s="3"/>
    </row>
    <row r="16" spans="1:56" ht="9.75" customHeight="1">
      <c r="A16" s="31" t="s">
        <v>27</v>
      </c>
      <c r="B16" s="39">
        <v>289</v>
      </c>
      <c r="C16" s="39">
        <v>53</v>
      </c>
      <c r="D16" s="39">
        <v>90</v>
      </c>
      <c r="E16" s="39">
        <v>146</v>
      </c>
      <c r="F16" s="39"/>
      <c r="G16" s="39">
        <v>91</v>
      </c>
      <c r="H16" s="39">
        <v>18</v>
      </c>
      <c r="I16" s="39">
        <v>29</v>
      </c>
      <c r="J16" s="39">
        <v>44</v>
      </c>
      <c r="K16" s="39"/>
      <c r="L16" s="39">
        <v>352</v>
      </c>
      <c r="M16" s="39">
        <v>66</v>
      </c>
      <c r="N16" s="39">
        <v>112</v>
      </c>
      <c r="O16" s="39">
        <v>174</v>
      </c>
      <c r="P16" s="39"/>
      <c r="Q16" s="39">
        <v>256</v>
      </c>
      <c r="R16" s="39">
        <v>44</v>
      </c>
      <c r="S16" s="39">
        <v>89</v>
      </c>
      <c r="T16" s="39">
        <v>123</v>
      </c>
      <c r="U16" s="39"/>
      <c r="V16" s="39">
        <v>228</v>
      </c>
      <c r="W16" s="39">
        <v>46</v>
      </c>
      <c r="X16" s="39">
        <v>69</v>
      </c>
      <c r="Y16" s="39">
        <v>113</v>
      </c>
      <c r="Z16" s="39"/>
      <c r="AA16" s="39">
        <v>95</v>
      </c>
      <c r="AB16" s="39">
        <v>16</v>
      </c>
      <c r="AC16" s="39">
        <v>31</v>
      </c>
      <c r="AD16" s="39">
        <v>48</v>
      </c>
      <c r="AE16" s="39"/>
      <c r="AF16" s="39">
        <v>43</v>
      </c>
      <c r="AG16" s="39">
        <v>8</v>
      </c>
      <c r="AH16" s="39">
        <v>9</v>
      </c>
      <c r="AI16" s="39">
        <v>26</v>
      </c>
      <c r="AJ16" s="39"/>
      <c r="AK16" s="39">
        <v>128</v>
      </c>
      <c r="AL16" s="39">
        <v>19</v>
      </c>
      <c r="AM16" s="39">
        <v>45</v>
      </c>
      <c r="AN16" s="39">
        <v>64</v>
      </c>
      <c r="AO16" s="39"/>
      <c r="AP16" s="39">
        <v>164</v>
      </c>
      <c r="AQ16" s="39">
        <v>23</v>
      </c>
      <c r="AR16" s="39">
        <v>65</v>
      </c>
      <c r="AS16" s="39">
        <v>76</v>
      </c>
      <c r="AT16" s="39"/>
      <c r="AU16" s="39">
        <v>49</v>
      </c>
      <c r="AV16" s="39">
        <v>10</v>
      </c>
      <c r="AW16" s="39">
        <v>11</v>
      </c>
      <c r="AX16" s="39">
        <v>28</v>
      </c>
      <c r="AY16" s="39"/>
      <c r="AZ16" s="39">
        <v>139</v>
      </c>
      <c r="BA16" s="39">
        <v>43</v>
      </c>
      <c r="BB16" s="39">
        <v>49</v>
      </c>
      <c r="BC16" s="39">
        <v>47</v>
      </c>
      <c r="BD16" s="3"/>
    </row>
    <row r="17" spans="1:55" ht="9.75" customHeight="1">
      <c r="A17" s="31" t="s">
        <v>28</v>
      </c>
      <c r="B17" s="39">
        <v>574</v>
      </c>
      <c r="C17" s="39">
        <v>137</v>
      </c>
      <c r="D17" s="39">
        <v>213</v>
      </c>
      <c r="E17" s="39">
        <v>224</v>
      </c>
      <c r="F17" s="39"/>
      <c r="G17" s="39">
        <v>245</v>
      </c>
      <c r="H17" s="39">
        <v>52</v>
      </c>
      <c r="I17" s="39">
        <v>97</v>
      </c>
      <c r="J17" s="39">
        <v>96</v>
      </c>
      <c r="K17" s="39"/>
      <c r="L17" s="39">
        <v>659</v>
      </c>
      <c r="M17" s="39">
        <v>156</v>
      </c>
      <c r="N17" s="39">
        <v>246</v>
      </c>
      <c r="O17" s="39">
        <v>257</v>
      </c>
      <c r="P17" s="39"/>
      <c r="Q17" s="39">
        <v>457</v>
      </c>
      <c r="R17" s="39">
        <v>112</v>
      </c>
      <c r="S17" s="39">
        <v>178</v>
      </c>
      <c r="T17" s="39">
        <v>167</v>
      </c>
      <c r="U17" s="39"/>
      <c r="V17" s="39">
        <v>457</v>
      </c>
      <c r="W17" s="39">
        <v>128</v>
      </c>
      <c r="X17" s="39">
        <v>169</v>
      </c>
      <c r="Y17" s="39">
        <v>160</v>
      </c>
      <c r="Z17" s="39"/>
      <c r="AA17" s="39">
        <v>166</v>
      </c>
      <c r="AB17" s="39">
        <v>38</v>
      </c>
      <c r="AC17" s="39">
        <v>59</v>
      </c>
      <c r="AD17" s="39">
        <v>69</v>
      </c>
      <c r="AE17" s="39"/>
      <c r="AF17" s="39">
        <v>65</v>
      </c>
      <c r="AG17" s="39">
        <v>15</v>
      </c>
      <c r="AH17" s="39">
        <v>25</v>
      </c>
      <c r="AI17" s="39">
        <v>25</v>
      </c>
      <c r="AJ17" s="39"/>
      <c r="AK17" s="39">
        <v>178</v>
      </c>
      <c r="AL17" s="39">
        <v>50</v>
      </c>
      <c r="AM17" s="39">
        <v>65</v>
      </c>
      <c r="AN17" s="39">
        <v>63</v>
      </c>
      <c r="AO17" s="39"/>
      <c r="AP17" s="39">
        <v>222</v>
      </c>
      <c r="AQ17" s="39">
        <v>65</v>
      </c>
      <c r="AR17" s="39">
        <v>77</v>
      </c>
      <c r="AS17" s="39">
        <v>80</v>
      </c>
      <c r="AT17" s="39"/>
      <c r="AU17" s="39">
        <v>103</v>
      </c>
      <c r="AV17" s="39">
        <v>37</v>
      </c>
      <c r="AW17" s="39">
        <v>37</v>
      </c>
      <c r="AX17" s="39">
        <v>29</v>
      </c>
      <c r="AY17" s="39"/>
      <c r="AZ17" s="39">
        <v>329</v>
      </c>
      <c r="BA17" s="39">
        <v>128</v>
      </c>
      <c r="BB17" s="39">
        <v>117</v>
      </c>
      <c r="BC17" s="39">
        <v>84</v>
      </c>
    </row>
    <row r="18" spans="1:55" ht="9.75" customHeight="1">
      <c r="A18" s="31" t="s">
        <v>29</v>
      </c>
      <c r="B18" s="39">
        <v>316</v>
      </c>
      <c r="C18" s="39">
        <v>69</v>
      </c>
      <c r="D18" s="39">
        <v>109</v>
      </c>
      <c r="E18" s="39">
        <v>138</v>
      </c>
      <c r="F18" s="39"/>
      <c r="G18" s="39">
        <v>81</v>
      </c>
      <c r="H18" s="39">
        <v>16</v>
      </c>
      <c r="I18" s="39">
        <v>29</v>
      </c>
      <c r="J18" s="39">
        <v>36</v>
      </c>
      <c r="K18" s="39"/>
      <c r="L18" s="39">
        <v>392</v>
      </c>
      <c r="M18" s="39">
        <v>92</v>
      </c>
      <c r="N18" s="39">
        <v>131</v>
      </c>
      <c r="O18" s="39">
        <v>169</v>
      </c>
      <c r="P18" s="39"/>
      <c r="Q18" s="39">
        <v>276</v>
      </c>
      <c r="R18" s="39">
        <v>68</v>
      </c>
      <c r="S18" s="39">
        <v>98</v>
      </c>
      <c r="T18" s="39">
        <v>110</v>
      </c>
      <c r="U18" s="39"/>
      <c r="V18" s="39">
        <v>248</v>
      </c>
      <c r="W18" s="39">
        <v>65</v>
      </c>
      <c r="X18" s="39">
        <v>96</v>
      </c>
      <c r="Y18" s="39">
        <v>87</v>
      </c>
      <c r="Z18" s="39"/>
      <c r="AA18" s="39">
        <v>112</v>
      </c>
      <c r="AB18" s="39">
        <v>22</v>
      </c>
      <c r="AC18" s="39">
        <v>48</v>
      </c>
      <c r="AD18" s="39">
        <v>42</v>
      </c>
      <c r="AE18" s="39"/>
      <c r="AF18" s="39">
        <v>21</v>
      </c>
      <c r="AG18" s="39">
        <v>3</v>
      </c>
      <c r="AH18" s="39">
        <v>11</v>
      </c>
      <c r="AI18" s="39">
        <v>7</v>
      </c>
      <c r="AJ18" s="39"/>
      <c r="AK18" s="39">
        <v>144</v>
      </c>
      <c r="AL18" s="39">
        <v>36</v>
      </c>
      <c r="AM18" s="39">
        <v>55</v>
      </c>
      <c r="AN18" s="39">
        <v>53</v>
      </c>
      <c r="AO18" s="39"/>
      <c r="AP18" s="39">
        <v>150</v>
      </c>
      <c r="AQ18" s="39">
        <v>45</v>
      </c>
      <c r="AR18" s="39">
        <v>53</v>
      </c>
      <c r="AS18" s="39">
        <v>52</v>
      </c>
      <c r="AT18" s="39"/>
      <c r="AU18" s="39">
        <v>48</v>
      </c>
      <c r="AV18" s="39">
        <v>17</v>
      </c>
      <c r="AW18" s="39">
        <v>15</v>
      </c>
      <c r="AX18" s="39">
        <v>16</v>
      </c>
      <c r="AY18" s="39"/>
      <c r="AZ18" s="39">
        <v>188</v>
      </c>
      <c r="BA18" s="39">
        <v>73</v>
      </c>
      <c r="BB18" s="39">
        <v>60</v>
      </c>
      <c r="BC18" s="39">
        <v>55</v>
      </c>
    </row>
    <row r="19" spans="1:55" ht="9.75" customHeight="1">
      <c r="A19" s="31" t="s">
        <v>30</v>
      </c>
      <c r="B19" s="39">
        <v>122</v>
      </c>
      <c r="C19" s="39">
        <v>27</v>
      </c>
      <c r="D19" s="39">
        <v>31</v>
      </c>
      <c r="E19" s="39">
        <v>64</v>
      </c>
      <c r="F19" s="39"/>
      <c r="G19" s="39">
        <v>28</v>
      </c>
      <c r="H19" s="39">
        <v>8</v>
      </c>
      <c r="I19" s="39">
        <v>5</v>
      </c>
      <c r="J19" s="39">
        <v>15</v>
      </c>
      <c r="K19" s="39"/>
      <c r="L19" s="39">
        <v>171</v>
      </c>
      <c r="M19" s="39">
        <v>41</v>
      </c>
      <c r="N19" s="39">
        <v>37</v>
      </c>
      <c r="O19" s="39">
        <v>93</v>
      </c>
      <c r="P19" s="39"/>
      <c r="Q19" s="39">
        <v>116</v>
      </c>
      <c r="R19" s="39">
        <v>26</v>
      </c>
      <c r="S19" s="39">
        <v>24</v>
      </c>
      <c r="T19" s="39">
        <v>66</v>
      </c>
      <c r="U19" s="39"/>
      <c r="V19" s="39">
        <v>110</v>
      </c>
      <c r="W19" s="39">
        <v>36</v>
      </c>
      <c r="X19" s="39">
        <v>28</v>
      </c>
      <c r="Y19" s="39">
        <v>46</v>
      </c>
      <c r="Z19" s="39"/>
      <c r="AA19" s="39">
        <v>36</v>
      </c>
      <c r="AB19" s="39">
        <v>6</v>
      </c>
      <c r="AC19" s="39">
        <v>11</v>
      </c>
      <c r="AD19" s="39">
        <v>19</v>
      </c>
      <c r="AE19" s="39"/>
      <c r="AF19" s="39">
        <v>6</v>
      </c>
      <c r="AG19" s="39">
        <v>1</v>
      </c>
      <c r="AH19" s="39">
        <v>3</v>
      </c>
      <c r="AI19" s="39">
        <v>2</v>
      </c>
      <c r="AJ19" s="39"/>
      <c r="AK19" s="39">
        <v>51</v>
      </c>
      <c r="AL19" s="39">
        <v>17</v>
      </c>
      <c r="AM19" s="39">
        <v>12</v>
      </c>
      <c r="AN19" s="39">
        <v>22</v>
      </c>
      <c r="AO19" s="39"/>
      <c r="AP19" s="39">
        <v>52</v>
      </c>
      <c r="AQ19" s="39">
        <v>14</v>
      </c>
      <c r="AR19" s="39">
        <v>18</v>
      </c>
      <c r="AS19" s="39">
        <v>20</v>
      </c>
      <c r="AT19" s="39"/>
      <c r="AU19" s="39">
        <v>13</v>
      </c>
      <c r="AV19" s="39">
        <v>4</v>
      </c>
      <c r="AW19" s="39">
        <v>3</v>
      </c>
      <c r="AX19" s="39">
        <v>6</v>
      </c>
      <c r="AY19" s="39"/>
      <c r="AZ19" s="39">
        <v>93</v>
      </c>
      <c r="BA19" s="39">
        <v>35</v>
      </c>
      <c r="BB19" s="39">
        <v>28</v>
      </c>
      <c r="BC19" s="39">
        <v>30</v>
      </c>
    </row>
    <row r="20" spans="1:55" ht="9.75" customHeight="1">
      <c r="A20" s="31" t="s">
        <v>31</v>
      </c>
      <c r="B20" s="39">
        <v>612</v>
      </c>
      <c r="C20" s="39">
        <v>138</v>
      </c>
      <c r="D20" s="39">
        <v>234</v>
      </c>
      <c r="E20" s="39">
        <v>240</v>
      </c>
      <c r="F20" s="39"/>
      <c r="G20" s="39">
        <v>242</v>
      </c>
      <c r="H20" s="39">
        <v>65</v>
      </c>
      <c r="I20" s="39">
        <v>92</v>
      </c>
      <c r="J20" s="39">
        <v>85</v>
      </c>
      <c r="K20" s="39"/>
      <c r="L20" s="39">
        <v>707</v>
      </c>
      <c r="M20" s="39">
        <v>195</v>
      </c>
      <c r="N20" s="39">
        <v>227</v>
      </c>
      <c r="O20" s="39">
        <v>285</v>
      </c>
      <c r="P20" s="39"/>
      <c r="Q20" s="39">
        <v>472</v>
      </c>
      <c r="R20" s="39">
        <v>124</v>
      </c>
      <c r="S20" s="39">
        <v>154</v>
      </c>
      <c r="T20" s="39">
        <v>194</v>
      </c>
      <c r="U20" s="39"/>
      <c r="V20" s="39">
        <v>451</v>
      </c>
      <c r="W20" s="39">
        <v>137</v>
      </c>
      <c r="X20" s="39">
        <v>173</v>
      </c>
      <c r="Y20" s="39">
        <v>141</v>
      </c>
      <c r="Z20" s="39"/>
      <c r="AA20" s="39">
        <v>169</v>
      </c>
      <c r="AB20" s="39">
        <v>42</v>
      </c>
      <c r="AC20" s="39">
        <v>71</v>
      </c>
      <c r="AD20" s="39">
        <v>56</v>
      </c>
      <c r="AE20" s="39"/>
      <c r="AF20" s="39">
        <v>47</v>
      </c>
      <c r="AG20" s="39">
        <v>11</v>
      </c>
      <c r="AH20" s="39">
        <v>21</v>
      </c>
      <c r="AI20" s="39">
        <v>15</v>
      </c>
      <c r="AJ20" s="39"/>
      <c r="AK20" s="39">
        <v>214</v>
      </c>
      <c r="AL20" s="39">
        <v>42</v>
      </c>
      <c r="AM20" s="39">
        <v>92</v>
      </c>
      <c r="AN20" s="39">
        <v>80</v>
      </c>
      <c r="AO20" s="39"/>
      <c r="AP20" s="39">
        <v>281</v>
      </c>
      <c r="AQ20" s="39">
        <v>86</v>
      </c>
      <c r="AR20" s="39">
        <v>91</v>
      </c>
      <c r="AS20" s="39">
        <v>104</v>
      </c>
      <c r="AT20" s="39"/>
      <c r="AU20" s="39">
        <v>93</v>
      </c>
      <c r="AV20" s="39">
        <v>27</v>
      </c>
      <c r="AW20" s="39">
        <v>38</v>
      </c>
      <c r="AX20" s="39">
        <v>28</v>
      </c>
      <c r="AY20" s="39"/>
      <c r="AZ20" s="39">
        <v>401</v>
      </c>
      <c r="BA20" s="39">
        <v>166</v>
      </c>
      <c r="BB20" s="39">
        <v>125</v>
      </c>
      <c r="BC20" s="39">
        <v>110</v>
      </c>
    </row>
    <row r="21" spans="1:55" ht="9.75" customHeight="1">
      <c r="A21" s="31" t="s">
        <v>32</v>
      </c>
      <c r="B21" s="39">
        <v>362</v>
      </c>
      <c r="C21" s="39">
        <v>79</v>
      </c>
      <c r="D21" s="39">
        <v>145</v>
      </c>
      <c r="E21" s="39">
        <v>138</v>
      </c>
      <c r="F21" s="39"/>
      <c r="G21" s="39">
        <v>161</v>
      </c>
      <c r="H21" s="39">
        <v>33</v>
      </c>
      <c r="I21" s="39">
        <v>58</v>
      </c>
      <c r="J21" s="39">
        <v>70</v>
      </c>
      <c r="K21" s="39"/>
      <c r="L21" s="39">
        <v>417</v>
      </c>
      <c r="M21" s="39">
        <v>92</v>
      </c>
      <c r="N21" s="39">
        <v>152</v>
      </c>
      <c r="O21" s="39">
        <v>173</v>
      </c>
      <c r="P21" s="39"/>
      <c r="Q21" s="39">
        <v>259</v>
      </c>
      <c r="R21" s="39">
        <v>48</v>
      </c>
      <c r="S21" s="39">
        <v>100</v>
      </c>
      <c r="T21" s="39">
        <v>111</v>
      </c>
      <c r="U21" s="39"/>
      <c r="V21" s="39">
        <v>257</v>
      </c>
      <c r="W21" s="39">
        <v>69</v>
      </c>
      <c r="X21" s="39">
        <v>97</v>
      </c>
      <c r="Y21" s="39">
        <v>91</v>
      </c>
      <c r="Z21" s="39"/>
      <c r="AA21" s="39">
        <v>98</v>
      </c>
      <c r="AB21" s="39">
        <v>21</v>
      </c>
      <c r="AC21" s="39">
        <v>42</v>
      </c>
      <c r="AD21" s="39">
        <v>35</v>
      </c>
      <c r="AE21" s="39"/>
      <c r="AF21" s="39">
        <v>29</v>
      </c>
      <c r="AG21" s="39">
        <v>4</v>
      </c>
      <c r="AH21" s="39">
        <v>11</v>
      </c>
      <c r="AI21" s="39">
        <v>14</v>
      </c>
      <c r="AJ21" s="39"/>
      <c r="AK21" s="39">
        <v>146</v>
      </c>
      <c r="AL21" s="39">
        <v>32</v>
      </c>
      <c r="AM21" s="39">
        <v>65</v>
      </c>
      <c r="AN21" s="39">
        <v>49</v>
      </c>
      <c r="AO21" s="39"/>
      <c r="AP21" s="39">
        <v>146</v>
      </c>
      <c r="AQ21" s="39">
        <v>36</v>
      </c>
      <c r="AR21" s="39">
        <v>59</v>
      </c>
      <c r="AS21" s="39">
        <v>51</v>
      </c>
      <c r="AT21" s="39"/>
      <c r="AU21" s="39">
        <v>66</v>
      </c>
      <c r="AV21" s="39">
        <v>26</v>
      </c>
      <c r="AW21" s="39">
        <v>17</v>
      </c>
      <c r="AX21" s="39">
        <v>23</v>
      </c>
      <c r="AY21" s="39"/>
      <c r="AZ21" s="39">
        <v>191</v>
      </c>
      <c r="BA21" s="39">
        <v>67</v>
      </c>
      <c r="BB21" s="39">
        <v>80</v>
      </c>
      <c r="BC21" s="39">
        <v>44</v>
      </c>
    </row>
    <row r="22" spans="1:55" ht="9.75" customHeight="1">
      <c r="A22" s="31" t="s">
        <v>33</v>
      </c>
      <c r="B22" s="39">
        <v>147</v>
      </c>
      <c r="C22" s="39">
        <v>38</v>
      </c>
      <c r="D22" s="39">
        <v>47</v>
      </c>
      <c r="E22" s="39">
        <v>62</v>
      </c>
      <c r="F22" s="39"/>
      <c r="G22" s="39">
        <v>53</v>
      </c>
      <c r="H22" s="39">
        <v>13</v>
      </c>
      <c r="I22" s="39">
        <v>15</v>
      </c>
      <c r="J22" s="39">
        <v>25</v>
      </c>
      <c r="K22" s="39"/>
      <c r="L22" s="39">
        <v>176</v>
      </c>
      <c r="M22" s="39">
        <v>44</v>
      </c>
      <c r="N22" s="39">
        <v>56</v>
      </c>
      <c r="O22" s="39">
        <v>76</v>
      </c>
      <c r="P22" s="39"/>
      <c r="Q22" s="39">
        <v>121</v>
      </c>
      <c r="R22" s="39">
        <v>32</v>
      </c>
      <c r="S22" s="39">
        <v>47</v>
      </c>
      <c r="T22" s="39">
        <v>42</v>
      </c>
      <c r="U22" s="39"/>
      <c r="V22" s="39">
        <v>111</v>
      </c>
      <c r="W22" s="39">
        <v>34</v>
      </c>
      <c r="X22" s="39">
        <v>41</v>
      </c>
      <c r="Y22" s="39">
        <v>36</v>
      </c>
      <c r="Z22" s="39"/>
      <c r="AA22" s="39">
        <v>35</v>
      </c>
      <c r="AB22" s="39">
        <v>7</v>
      </c>
      <c r="AC22" s="39">
        <v>13</v>
      </c>
      <c r="AD22" s="39">
        <v>15</v>
      </c>
      <c r="AE22" s="39"/>
      <c r="AF22" s="39">
        <v>6</v>
      </c>
      <c r="AG22" s="39">
        <v>3</v>
      </c>
      <c r="AH22" s="39">
        <v>1</v>
      </c>
      <c r="AI22" s="39">
        <v>2</v>
      </c>
      <c r="AJ22" s="39"/>
      <c r="AK22" s="39">
        <v>54</v>
      </c>
      <c r="AL22" s="39">
        <v>14</v>
      </c>
      <c r="AM22" s="39">
        <v>20</v>
      </c>
      <c r="AN22" s="39">
        <v>20</v>
      </c>
      <c r="AO22" s="39"/>
      <c r="AP22" s="39">
        <v>71</v>
      </c>
      <c r="AQ22" s="39">
        <v>21</v>
      </c>
      <c r="AR22" s="39">
        <v>23</v>
      </c>
      <c r="AS22" s="39">
        <v>27</v>
      </c>
      <c r="AT22" s="39"/>
      <c r="AU22" s="39">
        <v>24</v>
      </c>
      <c r="AV22" s="39">
        <v>8</v>
      </c>
      <c r="AW22" s="39">
        <v>9</v>
      </c>
      <c r="AX22" s="39">
        <v>7</v>
      </c>
      <c r="AY22" s="39"/>
      <c r="AZ22" s="39">
        <v>97</v>
      </c>
      <c r="BA22" s="39">
        <v>31</v>
      </c>
      <c r="BB22" s="39">
        <v>30</v>
      </c>
      <c r="BC22" s="39">
        <v>36</v>
      </c>
    </row>
    <row r="23" spans="1:55" ht="9.75" customHeight="1">
      <c r="A23" s="31" t="s">
        <v>34</v>
      </c>
      <c r="B23" s="39">
        <v>393</v>
      </c>
      <c r="C23" s="39">
        <v>102</v>
      </c>
      <c r="D23" s="39">
        <v>152</v>
      </c>
      <c r="E23" s="39">
        <v>139</v>
      </c>
      <c r="F23" s="39"/>
      <c r="G23" s="39">
        <v>139</v>
      </c>
      <c r="H23" s="39">
        <v>33</v>
      </c>
      <c r="I23" s="39">
        <v>44</v>
      </c>
      <c r="J23" s="39">
        <v>62</v>
      </c>
      <c r="K23" s="39"/>
      <c r="L23" s="39">
        <v>458</v>
      </c>
      <c r="M23" s="39">
        <v>131</v>
      </c>
      <c r="N23" s="39">
        <v>168</v>
      </c>
      <c r="O23" s="39">
        <v>159</v>
      </c>
      <c r="P23" s="39"/>
      <c r="Q23" s="39">
        <v>368</v>
      </c>
      <c r="R23" s="39">
        <v>90</v>
      </c>
      <c r="S23" s="39">
        <v>129</v>
      </c>
      <c r="T23" s="39">
        <v>149</v>
      </c>
      <c r="U23" s="39"/>
      <c r="V23" s="39">
        <v>298</v>
      </c>
      <c r="W23" s="39">
        <v>89</v>
      </c>
      <c r="X23" s="39">
        <v>109</v>
      </c>
      <c r="Y23" s="39">
        <v>100</v>
      </c>
      <c r="Z23" s="39"/>
      <c r="AA23" s="39">
        <v>141</v>
      </c>
      <c r="AB23" s="39">
        <v>34</v>
      </c>
      <c r="AC23" s="39">
        <v>53</v>
      </c>
      <c r="AD23" s="39">
        <v>54</v>
      </c>
      <c r="AE23" s="39"/>
      <c r="AF23" s="39">
        <v>20</v>
      </c>
      <c r="AG23" s="39">
        <v>6</v>
      </c>
      <c r="AH23" s="39">
        <v>7</v>
      </c>
      <c r="AI23" s="39">
        <v>7</v>
      </c>
      <c r="AJ23" s="39"/>
      <c r="AK23" s="39">
        <v>148</v>
      </c>
      <c r="AL23" s="39">
        <v>24</v>
      </c>
      <c r="AM23" s="39">
        <v>63</v>
      </c>
      <c r="AN23" s="39">
        <v>61</v>
      </c>
      <c r="AO23" s="39"/>
      <c r="AP23" s="39">
        <v>176</v>
      </c>
      <c r="AQ23" s="39">
        <v>58</v>
      </c>
      <c r="AR23" s="39">
        <v>53</v>
      </c>
      <c r="AS23" s="39">
        <v>65</v>
      </c>
      <c r="AT23" s="39"/>
      <c r="AU23" s="39">
        <v>77</v>
      </c>
      <c r="AV23" s="39">
        <v>23</v>
      </c>
      <c r="AW23" s="39">
        <v>36</v>
      </c>
      <c r="AX23" s="39">
        <v>18</v>
      </c>
      <c r="AY23" s="39"/>
      <c r="AZ23" s="39">
        <v>292</v>
      </c>
      <c r="BA23" s="39">
        <v>133</v>
      </c>
      <c r="BB23" s="39">
        <v>89</v>
      </c>
      <c r="BC23" s="39">
        <v>70</v>
      </c>
    </row>
    <row r="24" spans="1:55" ht="9.75" customHeight="1">
      <c r="A24" s="31" t="s">
        <v>35</v>
      </c>
      <c r="B24" s="39">
        <v>484</v>
      </c>
      <c r="C24" s="39">
        <v>123</v>
      </c>
      <c r="D24" s="39">
        <v>147</v>
      </c>
      <c r="E24" s="39">
        <v>214</v>
      </c>
      <c r="F24" s="39"/>
      <c r="G24" s="39">
        <v>174</v>
      </c>
      <c r="H24" s="39">
        <v>52</v>
      </c>
      <c r="I24" s="39">
        <v>52</v>
      </c>
      <c r="J24" s="39">
        <v>70</v>
      </c>
      <c r="K24" s="39"/>
      <c r="L24" s="39">
        <v>574</v>
      </c>
      <c r="M24" s="39">
        <v>152</v>
      </c>
      <c r="N24" s="39">
        <v>152</v>
      </c>
      <c r="O24" s="39">
        <v>270</v>
      </c>
      <c r="P24" s="39"/>
      <c r="Q24" s="39">
        <v>428</v>
      </c>
      <c r="R24" s="39">
        <v>107</v>
      </c>
      <c r="S24" s="39">
        <v>131</v>
      </c>
      <c r="T24" s="39">
        <v>190</v>
      </c>
      <c r="U24" s="39"/>
      <c r="V24" s="39">
        <v>356</v>
      </c>
      <c r="W24" s="39">
        <v>95</v>
      </c>
      <c r="X24" s="39">
        <v>106</v>
      </c>
      <c r="Y24" s="39">
        <v>155</v>
      </c>
      <c r="Z24" s="39"/>
      <c r="AA24" s="39">
        <v>161</v>
      </c>
      <c r="AB24" s="39">
        <v>37</v>
      </c>
      <c r="AC24" s="39">
        <v>50</v>
      </c>
      <c r="AD24" s="39">
        <v>74</v>
      </c>
      <c r="AE24" s="39"/>
      <c r="AF24" s="39">
        <v>44</v>
      </c>
      <c r="AG24" s="39">
        <v>9</v>
      </c>
      <c r="AH24" s="39">
        <v>12</v>
      </c>
      <c r="AI24" s="39">
        <v>23</v>
      </c>
      <c r="AJ24" s="39"/>
      <c r="AK24" s="39">
        <v>157</v>
      </c>
      <c r="AL24" s="39">
        <v>39</v>
      </c>
      <c r="AM24" s="39">
        <v>52</v>
      </c>
      <c r="AN24" s="39">
        <v>66</v>
      </c>
      <c r="AO24" s="39"/>
      <c r="AP24" s="39">
        <v>207</v>
      </c>
      <c r="AQ24" s="39">
        <v>60</v>
      </c>
      <c r="AR24" s="39">
        <v>51</v>
      </c>
      <c r="AS24" s="39">
        <v>96</v>
      </c>
      <c r="AT24" s="39"/>
      <c r="AU24" s="39">
        <v>72</v>
      </c>
      <c r="AV24" s="39">
        <v>24</v>
      </c>
      <c r="AW24" s="39">
        <v>19</v>
      </c>
      <c r="AX24" s="39">
        <v>29</v>
      </c>
      <c r="AY24" s="39"/>
      <c r="AZ24" s="39">
        <v>244</v>
      </c>
      <c r="BA24" s="39">
        <v>83</v>
      </c>
      <c r="BB24" s="39">
        <v>78</v>
      </c>
      <c r="BC24" s="39">
        <v>83</v>
      </c>
    </row>
    <row r="25" spans="1:55" ht="9.75" customHeight="1">
      <c r="A25" s="31" t="s">
        <v>36</v>
      </c>
      <c r="B25" s="39">
        <v>423</v>
      </c>
      <c r="C25" s="39">
        <v>78</v>
      </c>
      <c r="D25" s="39">
        <v>148</v>
      </c>
      <c r="E25" s="39">
        <v>197</v>
      </c>
      <c r="F25" s="39"/>
      <c r="G25" s="39">
        <v>134</v>
      </c>
      <c r="H25" s="39">
        <v>23</v>
      </c>
      <c r="I25" s="39">
        <v>44</v>
      </c>
      <c r="J25" s="39">
        <v>67</v>
      </c>
      <c r="K25" s="39"/>
      <c r="L25" s="39">
        <v>499</v>
      </c>
      <c r="M25" s="39">
        <v>118</v>
      </c>
      <c r="N25" s="39">
        <v>165</v>
      </c>
      <c r="O25" s="39">
        <v>216</v>
      </c>
      <c r="P25" s="39"/>
      <c r="Q25" s="39">
        <v>328</v>
      </c>
      <c r="R25" s="39">
        <v>50</v>
      </c>
      <c r="S25" s="39">
        <v>121</v>
      </c>
      <c r="T25" s="39">
        <v>157</v>
      </c>
      <c r="U25" s="39"/>
      <c r="V25" s="39">
        <v>341</v>
      </c>
      <c r="W25" s="39">
        <v>75</v>
      </c>
      <c r="X25" s="39">
        <v>133</v>
      </c>
      <c r="Y25" s="39">
        <v>133</v>
      </c>
      <c r="Z25" s="39"/>
      <c r="AA25" s="39">
        <v>155</v>
      </c>
      <c r="AB25" s="39">
        <v>20</v>
      </c>
      <c r="AC25" s="39">
        <v>54</v>
      </c>
      <c r="AD25" s="39">
        <v>81</v>
      </c>
      <c r="AE25" s="39"/>
      <c r="AF25" s="39">
        <v>33</v>
      </c>
      <c r="AG25" s="39">
        <v>3</v>
      </c>
      <c r="AH25" s="39">
        <v>13</v>
      </c>
      <c r="AI25" s="39">
        <v>17</v>
      </c>
      <c r="AJ25" s="39"/>
      <c r="AK25" s="39">
        <v>192</v>
      </c>
      <c r="AL25" s="39">
        <v>28</v>
      </c>
      <c r="AM25" s="39">
        <v>71</v>
      </c>
      <c r="AN25" s="39">
        <v>93</v>
      </c>
      <c r="AO25" s="39"/>
      <c r="AP25" s="39">
        <v>169</v>
      </c>
      <c r="AQ25" s="39">
        <v>38</v>
      </c>
      <c r="AR25" s="39">
        <v>63</v>
      </c>
      <c r="AS25" s="39">
        <v>68</v>
      </c>
      <c r="AT25" s="39"/>
      <c r="AU25" s="39">
        <v>59</v>
      </c>
      <c r="AV25" s="39">
        <v>17</v>
      </c>
      <c r="AW25" s="39">
        <v>18</v>
      </c>
      <c r="AX25" s="39">
        <v>24</v>
      </c>
      <c r="AY25" s="39"/>
      <c r="AZ25" s="39">
        <v>226</v>
      </c>
      <c r="BA25" s="39">
        <v>96</v>
      </c>
      <c r="BB25" s="39">
        <v>72</v>
      </c>
      <c r="BC25" s="39">
        <v>58</v>
      </c>
    </row>
    <row r="26" spans="1:55" s="16" customFormat="1" ht="6" customHeight="1">
      <c r="A26" s="31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</row>
    <row r="27" spans="1:71" ht="9.75" customHeight="1">
      <c r="A27" s="31" t="s">
        <v>37</v>
      </c>
      <c r="B27" s="39">
        <v>2976</v>
      </c>
      <c r="C27" s="39">
        <v>599</v>
      </c>
      <c r="D27" s="39">
        <v>976</v>
      </c>
      <c r="E27" s="39">
        <v>1401</v>
      </c>
      <c r="F27" s="39"/>
      <c r="G27" s="39">
        <v>809</v>
      </c>
      <c r="H27" s="39">
        <v>154</v>
      </c>
      <c r="I27" s="39">
        <v>244</v>
      </c>
      <c r="J27" s="39">
        <v>411</v>
      </c>
      <c r="K27" s="39"/>
      <c r="L27" s="39">
        <v>3557</v>
      </c>
      <c r="M27" s="39">
        <v>755</v>
      </c>
      <c r="N27" s="39">
        <v>1212</v>
      </c>
      <c r="O27" s="39">
        <v>1590</v>
      </c>
      <c r="P27" s="39"/>
      <c r="Q27" s="39">
        <v>2315</v>
      </c>
      <c r="R27" s="39">
        <v>489</v>
      </c>
      <c r="S27" s="39">
        <v>804</v>
      </c>
      <c r="T27" s="39">
        <v>1022</v>
      </c>
      <c r="U27" s="39"/>
      <c r="V27" s="39">
        <v>2449</v>
      </c>
      <c r="W27" s="39">
        <v>538</v>
      </c>
      <c r="X27" s="39">
        <v>907</v>
      </c>
      <c r="Y27" s="39">
        <v>1004</v>
      </c>
      <c r="Z27" s="39"/>
      <c r="AA27" s="39">
        <v>711</v>
      </c>
      <c r="AB27" s="39">
        <v>161</v>
      </c>
      <c r="AC27" s="39">
        <v>235</v>
      </c>
      <c r="AD27" s="39">
        <v>315</v>
      </c>
      <c r="AE27" s="39"/>
      <c r="AF27" s="39">
        <v>257</v>
      </c>
      <c r="AG27" s="39">
        <v>45</v>
      </c>
      <c r="AH27" s="39">
        <v>73</v>
      </c>
      <c r="AI27" s="39">
        <v>139</v>
      </c>
      <c r="AJ27" s="39"/>
      <c r="AK27" s="39">
        <v>1246</v>
      </c>
      <c r="AL27" s="39">
        <v>219</v>
      </c>
      <c r="AM27" s="39">
        <v>451</v>
      </c>
      <c r="AN27" s="39">
        <v>575</v>
      </c>
      <c r="AO27" s="39"/>
      <c r="AP27" s="39">
        <v>1529</v>
      </c>
      <c r="AQ27" s="39">
        <v>350</v>
      </c>
      <c r="AR27" s="39">
        <v>555</v>
      </c>
      <c r="AS27" s="39">
        <v>624</v>
      </c>
      <c r="AT27" s="39"/>
      <c r="AU27" s="39">
        <v>458</v>
      </c>
      <c r="AV27" s="39">
        <v>103</v>
      </c>
      <c r="AW27" s="39">
        <v>149</v>
      </c>
      <c r="AX27" s="39">
        <v>206</v>
      </c>
      <c r="AY27" s="39"/>
      <c r="AZ27" s="39">
        <v>1777</v>
      </c>
      <c r="BA27" s="39">
        <v>602</v>
      </c>
      <c r="BB27" s="39">
        <v>599</v>
      </c>
      <c r="BC27" s="39">
        <v>576</v>
      </c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</row>
    <row r="28" spans="1:71" s="14" customFormat="1" ht="9.75" customHeight="1">
      <c r="A28" s="31" t="s">
        <v>38</v>
      </c>
      <c r="B28" s="39">
        <v>1923</v>
      </c>
      <c r="C28" s="39">
        <v>403</v>
      </c>
      <c r="D28" s="39">
        <v>756</v>
      </c>
      <c r="E28" s="39">
        <v>764</v>
      </c>
      <c r="F28" s="39"/>
      <c r="G28" s="39">
        <v>722</v>
      </c>
      <c r="H28" s="39">
        <v>128</v>
      </c>
      <c r="I28" s="39">
        <v>225</v>
      </c>
      <c r="J28" s="39">
        <v>369</v>
      </c>
      <c r="K28" s="39"/>
      <c r="L28" s="39">
        <v>2214</v>
      </c>
      <c r="M28" s="39">
        <v>524</v>
      </c>
      <c r="N28" s="39">
        <v>828</v>
      </c>
      <c r="O28" s="39">
        <v>862</v>
      </c>
      <c r="P28" s="39"/>
      <c r="Q28" s="39">
        <v>1547</v>
      </c>
      <c r="R28" s="39">
        <v>342</v>
      </c>
      <c r="S28" s="39">
        <v>608</v>
      </c>
      <c r="T28" s="39">
        <v>597</v>
      </c>
      <c r="U28" s="39"/>
      <c r="V28" s="39">
        <v>1655</v>
      </c>
      <c r="W28" s="39">
        <v>375</v>
      </c>
      <c r="X28" s="39">
        <v>642</v>
      </c>
      <c r="Y28" s="39">
        <v>638</v>
      </c>
      <c r="Z28" s="39"/>
      <c r="AA28" s="39">
        <v>532</v>
      </c>
      <c r="AB28" s="39">
        <v>111</v>
      </c>
      <c r="AC28" s="39">
        <v>209</v>
      </c>
      <c r="AD28" s="39">
        <v>212</v>
      </c>
      <c r="AE28" s="39"/>
      <c r="AF28" s="39">
        <v>359</v>
      </c>
      <c r="AG28" s="39">
        <v>56</v>
      </c>
      <c r="AH28" s="39">
        <v>109</v>
      </c>
      <c r="AI28" s="39">
        <v>194</v>
      </c>
      <c r="AJ28" s="39"/>
      <c r="AK28" s="39">
        <v>785</v>
      </c>
      <c r="AL28" s="39">
        <v>137</v>
      </c>
      <c r="AM28" s="39">
        <v>338</v>
      </c>
      <c r="AN28" s="39">
        <v>311</v>
      </c>
      <c r="AO28" s="39"/>
      <c r="AP28" s="39">
        <v>1110</v>
      </c>
      <c r="AQ28" s="39">
        <v>268</v>
      </c>
      <c r="AR28" s="39">
        <v>408</v>
      </c>
      <c r="AS28" s="39">
        <v>434</v>
      </c>
      <c r="AT28" s="39"/>
      <c r="AU28" s="39">
        <v>371</v>
      </c>
      <c r="AV28" s="39">
        <v>76</v>
      </c>
      <c r="AW28" s="39">
        <v>143</v>
      </c>
      <c r="AX28" s="39">
        <v>152</v>
      </c>
      <c r="AY28" s="39"/>
      <c r="AZ28" s="39">
        <v>974</v>
      </c>
      <c r="BA28" s="39">
        <v>379</v>
      </c>
      <c r="BB28" s="39">
        <v>309</v>
      </c>
      <c r="BC28" s="39">
        <v>286</v>
      </c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</row>
    <row r="29" spans="1:71" ht="9.75" customHeight="1">
      <c r="A29" s="31" t="s">
        <v>39</v>
      </c>
      <c r="B29" s="39">
        <v>1425</v>
      </c>
      <c r="C29" s="39">
        <v>332</v>
      </c>
      <c r="D29" s="39">
        <v>511</v>
      </c>
      <c r="E29" s="39">
        <v>582</v>
      </c>
      <c r="F29" s="39"/>
      <c r="G29" s="39">
        <v>540</v>
      </c>
      <c r="H29" s="39">
        <v>119</v>
      </c>
      <c r="I29" s="39">
        <v>191</v>
      </c>
      <c r="J29" s="39">
        <v>230</v>
      </c>
      <c r="K29" s="39"/>
      <c r="L29" s="39">
        <v>1662</v>
      </c>
      <c r="M29" s="39">
        <v>394</v>
      </c>
      <c r="N29" s="39">
        <v>577</v>
      </c>
      <c r="O29" s="39">
        <v>691</v>
      </c>
      <c r="P29" s="39"/>
      <c r="Q29" s="39">
        <v>1088</v>
      </c>
      <c r="R29" s="39">
        <v>242</v>
      </c>
      <c r="S29" s="39">
        <v>407</v>
      </c>
      <c r="T29" s="39">
        <v>439</v>
      </c>
      <c r="U29" s="39"/>
      <c r="V29" s="39">
        <v>1141</v>
      </c>
      <c r="W29" s="39">
        <v>283</v>
      </c>
      <c r="X29" s="39">
        <v>403</v>
      </c>
      <c r="Y29" s="39">
        <v>455</v>
      </c>
      <c r="Z29" s="39"/>
      <c r="AA29" s="39">
        <v>441</v>
      </c>
      <c r="AB29" s="39">
        <v>88</v>
      </c>
      <c r="AC29" s="39">
        <v>156</v>
      </c>
      <c r="AD29" s="39">
        <v>197</v>
      </c>
      <c r="AE29" s="39"/>
      <c r="AF29" s="39">
        <v>189</v>
      </c>
      <c r="AG29" s="39">
        <v>38</v>
      </c>
      <c r="AH29" s="39">
        <v>59</v>
      </c>
      <c r="AI29" s="39">
        <v>92</v>
      </c>
      <c r="AJ29" s="39"/>
      <c r="AK29" s="39">
        <v>522</v>
      </c>
      <c r="AL29" s="39">
        <v>115</v>
      </c>
      <c r="AM29" s="39">
        <v>209</v>
      </c>
      <c r="AN29" s="39">
        <v>198</v>
      </c>
      <c r="AO29" s="39"/>
      <c r="AP29" s="39">
        <v>660</v>
      </c>
      <c r="AQ29" s="39">
        <v>160</v>
      </c>
      <c r="AR29" s="39">
        <v>257</v>
      </c>
      <c r="AS29" s="39">
        <v>243</v>
      </c>
      <c r="AT29" s="39"/>
      <c r="AU29" s="39">
        <v>251</v>
      </c>
      <c r="AV29" s="39">
        <v>68</v>
      </c>
      <c r="AW29" s="39">
        <v>93</v>
      </c>
      <c r="AX29" s="39">
        <v>90</v>
      </c>
      <c r="AY29" s="39"/>
      <c r="AZ29" s="39">
        <v>726</v>
      </c>
      <c r="BA29" s="39">
        <v>265</v>
      </c>
      <c r="BB29" s="39">
        <v>252</v>
      </c>
      <c r="BC29" s="39">
        <v>209</v>
      </c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</row>
    <row r="30" spans="1:71" ht="9.75" customHeight="1">
      <c r="A30" s="31" t="s">
        <v>40</v>
      </c>
      <c r="B30" s="39">
        <v>1952</v>
      </c>
      <c r="C30" s="39">
        <v>453</v>
      </c>
      <c r="D30" s="39">
        <v>718</v>
      </c>
      <c r="E30" s="39">
        <v>781</v>
      </c>
      <c r="F30" s="39"/>
      <c r="G30" s="39">
        <v>704</v>
      </c>
      <c r="H30" s="39">
        <v>168</v>
      </c>
      <c r="I30" s="39">
        <v>243</v>
      </c>
      <c r="J30" s="39">
        <v>293</v>
      </c>
      <c r="K30" s="39"/>
      <c r="L30" s="39">
        <v>2321</v>
      </c>
      <c r="M30" s="39">
        <v>595</v>
      </c>
      <c r="N30" s="39">
        <v>771</v>
      </c>
      <c r="O30" s="39">
        <v>955</v>
      </c>
      <c r="P30" s="39"/>
      <c r="Q30" s="39">
        <v>1612</v>
      </c>
      <c r="R30" s="39">
        <v>388</v>
      </c>
      <c r="S30" s="39">
        <v>552</v>
      </c>
      <c r="T30" s="39">
        <v>672</v>
      </c>
      <c r="U30" s="39"/>
      <c r="V30" s="39">
        <v>1475</v>
      </c>
      <c r="W30" s="39">
        <v>430</v>
      </c>
      <c r="X30" s="39">
        <v>544</v>
      </c>
      <c r="Y30" s="39">
        <v>501</v>
      </c>
      <c r="Z30" s="39"/>
      <c r="AA30" s="39">
        <v>591</v>
      </c>
      <c r="AB30" s="39">
        <v>132</v>
      </c>
      <c r="AC30" s="39">
        <v>238</v>
      </c>
      <c r="AD30" s="39">
        <v>221</v>
      </c>
      <c r="AE30" s="39"/>
      <c r="AF30" s="39">
        <v>129</v>
      </c>
      <c r="AG30" s="39">
        <v>28</v>
      </c>
      <c r="AH30" s="39">
        <v>54</v>
      </c>
      <c r="AI30" s="39">
        <v>47</v>
      </c>
      <c r="AJ30" s="39"/>
      <c r="AK30" s="39">
        <v>757</v>
      </c>
      <c r="AL30" s="39">
        <v>165</v>
      </c>
      <c r="AM30" s="39">
        <v>307</v>
      </c>
      <c r="AN30" s="39">
        <v>285</v>
      </c>
      <c r="AO30" s="39"/>
      <c r="AP30" s="39">
        <v>876</v>
      </c>
      <c r="AQ30" s="39">
        <v>260</v>
      </c>
      <c r="AR30" s="39">
        <v>297</v>
      </c>
      <c r="AS30" s="39">
        <v>319</v>
      </c>
      <c r="AT30" s="39"/>
      <c r="AU30" s="39">
        <v>321</v>
      </c>
      <c r="AV30" s="39">
        <v>105</v>
      </c>
      <c r="AW30" s="39">
        <v>118</v>
      </c>
      <c r="AX30" s="39">
        <v>98</v>
      </c>
      <c r="AY30" s="39"/>
      <c r="AZ30" s="39">
        <v>1262</v>
      </c>
      <c r="BA30" s="39">
        <v>505</v>
      </c>
      <c r="BB30" s="39">
        <v>412</v>
      </c>
      <c r="BC30" s="39">
        <v>345</v>
      </c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</row>
    <row r="31" spans="1:55" ht="9.75" customHeight="1">
      <c r="A31" s="31" t="s">
        <v>41</v>
      </c>
      <c r="B31" s="39">
        <v>907</v>
      </c>
      <c r="C31" s="39">
        <v>201</v>
      </c>
      <c r="D31" s="39">
        <v>295</v>
      </c>
      <c r="E31" s="39">
        <v>411</v>
      </c>
      <c r="F31" s="39"/>
      <c r="G31" s="39">
        <v>308</v>
      </c>
      <c r="H31" s="39">
        <v>75</v>
      </c>
      <c r="I31" s="39">
        <v>96</v>
      </c>
      <c r="J31" s="39">
        <v>137</v>
      </c>
      <c r="K31" s="39"/>
      <c r="L31" s="39">
        <v>1073</v>
      </c>
      <c r="M31" s="39">
        <v>270</v>
      </c>
      <c r="N31" s="39">
        <v>317</v>
      </c>
      <c r="O31" s="39">
        <v>486</v>
      </c>
      <c r="P31" s="39"/>
      <c r="Q31" s="39">
        <v>756</v>
      </c>
      <c r="R31" s="39">
        <v>157</v>
      </c>
      <c r="S31" s="39">
        <v>252</v>
      </c>
      <c r="T31" s="39">
        <v>347</v>
      </c>
      <c r="U31" s="39"/>
      <c r="V31" s="39">
        <v>697</v>
      </c>
      <c r="W31" s="39">
        <v>170</v>
      </c>
      <c r="X31" s="39">
        <v>239</v>
      </c>
      <c r="Y31" s="39">
        <v>288</v>
      </c>
      <c r="Z31" s="39"/>
      <c r="AA31" s="39">
        <v>316</v>
      </c>
      <c r="AB31" s="39">
        <v>57</v>
      </c>
      <c r="AC31" s="39">
        <v>104</v>
      </c>
      <c r="AD31" s="39">
        <v>155</v>
      </c>
      <c r="AE31" s="39"/>
      <c r="AF31" s="39">
        <v>77</v>
      </c>
      <c r="AG31" s="39">
        <v>12</v>
      </c>
      <c r="AH31" s="39">
        <v>25</v>
      </c>
      <c r="AI31" s="39">
        <v>40</v>
      </c>
      <c r="AJ31" s="39"/>
      <c r="AK31" s="39">
        <v>349</v>
      </c>
      <c r="AL31" s="39">
        <v>67</v>
      </c>
      <c r="AM31" s="39">
        <v>123</v>
      </c>
      <c r="AN31" s="39">
        <v>159</v>
      </c>
      <c r="AO31" s="39"/>
      <c r="AP31" s="39">
        <v>376</v>
      </c>
      <c r="AQ31" s="39">
        <v>98</v>
      </c>
      <c r="AR31" s="39">
        <v>114</v>
      </c>
      <c r="AS31" s="39">
        <v>164</v>
      </c>
      <c r="AT31" s="39"/>
      <c r="AU31" s="39">
        <v>131</v>
      </c>
      <c r="AV31" s="39">
        <v>41</v>
      </c>
      <c r="AW31" s="39">
        <v>37</v>
      </c>
      <c r="AX31" s="39">
        <v>53</v>
      </c>
      <c r="AY31" s="39"/>
      <c r="AZ31" s="39">
        <v>470</v>
      </c>
      <c r="BA31" s="39">
        <v>179</v>
      </c>
      <c r="BB31" s="39">
        <v>150</v>
      </c>
      <c r="BC31" s="39">
        <v>141</v>
      </c>
    </row>
    <row r="32" spans="1:55" s="17" customFormat="1" ht="9.75" customHeight="1">
      <c r="A32" s="34" t="s">
        <v>42</v>
      </c>
      <c r="B32" s="40">
        <v>9183</v>
      </c>
      <c r="C32" s="40">
        <v>1988</v>
      </c>
      <c r="D32" s="40">
        <v>3256</v>
      </c>
      <c r="E32" s="40">
        <v>3939</v>
      </c>
      <c r="F32" s="40"/>
      <c r="G32" s="40">
        <v>3083</v>
      </c>
      <c r="H32" s="40">
        <v>644</v>
      </c>
      <c r="I32" s="40">
        <v>999</v>
      </c>
      <c r="J32" s="40">
        <v>1440</v>
      </c>
      <c r="K32" s="40"/>
      <c r="L32" s="40">
        <v>10827</v>
      </c>
      <c r="M32" s="40">
        <v>2538</v>
      </c>
      <c r="N32" s="40">
        <v>3705</v>
      </c>
      <c r="O32" s="40">
        <v>4584</v>
      </c>
      <c r="P32" s="40"/>
      <c r="Q32" s="40">
        <v>7318</v>
      </c>
      <c r="R32" s="40">
        <v>1618</v>
      </c>
      <c r="S32" s="40">
        <v>2623</v>
      </c>
      <c r="T32" s="40">
        <v>3077</v>
      </c>
      <c r="U32" s="40"/>
      <c r="V32" s="40">
        <v>7417</v>
      </c>
      <c r="W32" s="40">
        <v>1796</v>
      </c>
      <c r="X32" s="40">
        <v>2735</v>
      </c>
      <c r="Y32" s="40">
        <v>2886</v>
      </c>
      <c r="Z32" s="40"/>
      <c r="AA32" s="40">
        <v>2591</v>
      </c>
      <c r="AB32" s="40">
        <v>549</v>
      </c>
      <c r="AC32" s="40">
        <v>942</v>
      </c>
      <c r="AD32" s="40">
        <v>1100</v>
      </c>
      <c r="AE32" s="40"/>
      <c r="AF32" s="40">
        <v>1011</v>
      </c>
      <c r="AG32" s="40">
        <v>179</v>
      </c>
      <c r="AH32" s="40">
        <v>320</v>
      </c>
      <c r="AI32" s="40">
        <v>512</v>
      </c>
      <c r="AJ32" s="40"/>
      <c r="AK32" s="40">
        <v>3659</v>
      </c>
      <c r="AL32" s="40">
        <v>703</v>
      </c>
      <c r="AM32" s="40">
        <v>1428</v>
      </c>
      <c r="AN32" s="40">
        <v>1528</v>
      </c>
      <c r="AO32" s="40"/>
      <c r="AP32" s="40">
        <v>4551</v>
      </c>
      <c r="AQ32" s="40">
        <v>1136</v>
      </c>
      <c r="AR32" s="40">
        <v>1631</v>
      </c>
      <c r="AS32" s="40">
        <v>1784</v>
      </c>
      <c r="AT32" s="40"/>
      <c r="AU32" s="40">
        <v>1532</v>
      </c>
      <c r="AV32" s="40">
        <v>393</v>
      </c>
      <c r="AW32" s="40">
        <v>540</v>
      </c>
      <c r="AX32" s="40">
        <v>599</v>
      </c>
      <c r="AY32" s="40"/>
      <c r="AZ32" s="40">
        <v>5209</v>
      </c>
      <c r="BA32" s="40">
        <v>1930</v>
      </c>
      <c r="BB32" s="40">
        <v>1722</v>
      </c>
      <c r="BC32" s="40">
        <v>1557</v>
      </c>
    </row>
    <row r="33" spans="1:55" ht="9.75" customHeight="1">
      <c r="A33" s="18" t="s">
        <v>79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7:38" ht="9.75" customHeight="1">
      <c r="Q34" s="8"/>
      <c r="R34" s="8"/>
      <c r="S34" s="8"/>
      <c r="T34" s="8"/>
      <c r="U34" s="8"/>
      <c r="V34" s="8"/>
      <c r="W34" s="8"/>
      <c r="AK34" s="8"/>
      <c r="AL34" s="8"/>
    </row>
    <row r="35" spans="17:38" ht="9.75" customHeight="1">
      <c r="Q35" s="8"/>
      <c r="R35" s="8"/>
      <c r="S35" s="8"/>
      <c r="T35" s="8"/>
      <c r="U35" s="8"/>
      <c r="V35" s="8"/>
      <c r="W35" s="8"/>
      <c r="AK35" s="8"/>
      <c r="AL35" s="8"/>
    </row>
  </sheetData>
  <sheetProtection/>
  <mergeCells count="13">
    <mergeCell ref="A1:BC1"/>
    <mergeCell ref="AZ2:BC2"/>
    <mergeCell ref="A2:A3"/>
    <mergeCell ref="AA2:AD2"/>
    <mergeCell ref="AF2:AI2"/>
    <mergeCell ref="AK2:AN2"/>
    <mergeCell ref="AP2:AS2"/>
    <mergeCell ref="AU2:AX2"/>
    <mergeCell ref="B2:E2"/>
    <mergeCell ref="G2:J2"/>
    <mergeCell ref="L2:O2"/>
    <mergeCell ref="Q2:T2"/>
    <mergeCell ref="V2:Y2"/>
  </mergeCells>
  <printOptions/>
  <pageMargins left="0" right="0" top="0.7874015748031497" bottom="0.7874015748031497" header="0.5118110236220472" footer="0.5118110236220472"/>
  <pageSetup horizontalDpi="600" verticalDpi="600" orientation="landscape" paperSize="9" r:id="rId1"/>
  <headerFooter>
    <oddFooter>&amp;L&amp;8ISTITUTO NAZIONALE DI STATISTICA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1" sqref="A1:T1"/>
    </sheetView>
  </sheetViews>
  <sheetFormatPr defaultColWidth="9.140625" defaultRowHeight="9.75" customHeight="1"/>
  <cols>
    <col min="1" max="1" width="27.8515625" style="0" customWidth="1"/>
    <col min="2" max="2" width="6.28125" style="0" customWidth="1"/>
    <col min="3" max="3" width="6.421875" style="0" customWidth="1"/>
    <col min="4" max="4" width="7.00390625" style="0" customWidth="1"/>
    <col min="5" max="5" width="3.7109375" style="0" customWidth="1"/>
    <col min="6" max="6" width="0.85546875" style="0" customWidth="1"/>
    <col min="7" max="7" width="7.7109375" style="0" customWidth="1"/>
    <col min="8" max="8" width="6.8515625" style="0" customWidth="1"/>
    <col min="9" max="9" width="3.421875" style="0" customWidth="1"/>
    <col min="10" max="10" width="0.85546875" style="0" customWidth="1"/>
    <col min="11" max="11" width="6.421875" style="0" customWidth="1"/>
    <col min="12" max="12" width="7.28125" style="0" customWidth="1"/>
    <col min="13" max="13" width="3.8515625" style="0" customWidth="1"/>
    <col min="14" max="14" width="0.85546875" style="0" customWidth="1"/>
    <col min="15" max="15" width="9.28125" style="0" customWidth="1"/>
    <col min="16" max="16" width="6.57421875" style="0" customWidth="1"/>
    <col min="17" max="17" width="3.57421875" style="0" customWidth="1"/>
    <col min="18" max="18" width="0.85546875" style="0" customWidth="1"/>
    <col min="19" max="19" width="8.57421875" style="0" customWidth="1"/>
    <col min="20" max="20" width="9.140625" style="0" customWidth="1"/>
  </cols>
  <sheetData>
    <row r="1" spans="1:20" ht="27" customHeight="1">
      <c r="A1" s="81" t="s">
        <v>101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12" customHeight="1">
      <c r="A2" s="79" t="s">
        <v>104</v>
      </c>
      <c r="B2" s="77" t="s">
        <v>13</v>
      </c>
      <c r="C2" s="82" t="s">
        <v>65</v>
      </c>
      <c r="D2" s="82"/>
      <c r="E2" s="82"/>
      <c r="F2" s="101"/>
      <c r="G2" s="82"/>
      <c r="H2" s="82"/>
      <c r="I2" s="82"/>
      <c r="J2" s="101"/>
      <c r="K2" s="82"/>
      <c r="L2" s="82"/>
      <c r="M2" s="82"/>
      <c r="N2" s="101"/>
      <c r="O2" s="82"/>
      <c r="P2" s="82"/>
      <c r="Q2" s="82"/>
      <c r="R2" s="101"/>
      <c r="S2" s="82"/>
      <c r="T2" s="77" t="s">
        <v>64</v>
      </c>
    </row>
    <row r="3" spans="1:20" ht="18" customHeight="1">
      <c r="A3" s="80"/>
      <c r="B3" s="98"/>
      <c r="C3" s="77" t="s">
        <v>58</v>
      </c>
      <c r="D3" s="75" t="s">
        <v>11</v>
      </c>
      <c r="E3" s="82"/>
      <c r="F3" s="69"/>
      <c r="G3" s="77" t="s">
        <v>95</v>
      </c>
      <c r="H3" s="75" t="s">
        <v>11</v>
      </c>
      <c r="I3" s="82"/>
      <c r="J3" s="69"/>
      <c r="K3" s="77" t="s">
        <v>60</v>
      </c>
      <c r="L3" s="75" t="s">
        <v>11</v>
      </c>
      <c r="M3" s="82"/>
      <c r="N3" s="69"/>
      <c r="O3" s="77" t="s">
        <v>62</v>
      </c>
      <c r="P3" s="75" t="s">
        <v>11</v>
      </c>
      <c r="Q3" s="82"/>
      <c r="R3" s="69"/>
      <c r="S3" s="77" t="s">
        <v>63</v>
      </c>
      <c r="T3" s="98"/>
    </row>
    <row r="4" spans="1:20" ht="12" customHeight="1">
      <c r="A4" s="99"/>
      <c r="B4" s="98"/>
      <c r="C4" s="78"/>
      <c r="D4" s="19" t="s">
        <v>61</v>
      </c>
      <c r="E4" s="20">
        <v>2015</v>
      </c>
      <c r="F4" s="61"/>
      <c r="G4" s="78"/>
      <c r="H4" s="19" t="s">
        <v>61</v>
      </c>
      <c r="I4" s="20">
        <v>2015</v>
      </c>
      <c r="J4" s="61"/>
      <c r="K4" s="78"/>
      <c r="L4" s="19" t="s">
        <v>61</v>
      </c>
      <c r="M4" s="20">
        <v>2015</v>
      </c>
      <c r="N4" s="61"/>
      <c r="O4" s="100"/>
      <c r="P4" s="19" t="s">
        <v>61</v>
      </c>
      <c r="Q4" s="20">
        <v>2015</v>
      </c>
      <c r="R4" s="61"/>
      <c r="S4" s="78"/>
      <c r="T4" s="98"/>
    </row>
    <row r="5" spans="1:20" ht="19.5" customHeight="1">
      <c r="A5" s="28" t="s">
        <v>1</v>
      </c>
      <c r="B5" s="21">
        <v>33</v>
      </c>
      <c r="C5" s="21">
        <v>1</v>
      </c>
      <c r="D5" s="42" t="s">
        <v>66</v>
      </c>
      <c r="E5" s="21">
        <v>1</v>
      </c>
      <c r="F5" s="21"/>
      <c r="G5" s="21">
        <v>1</v>
      </c>
      <c r="H5" s="42" t="s">
        <v>66</v>
      </c>
      <c r="I5" s="21">
        <v>1</v>
      </c>
      <c r="J5" s="21"/>
      <c r="K5" s="21">
        <v>2</v>
      </c>
      <c r="L5" s="42" t="s">
        <v>66</v>
      </c>
      <c r="M5" s="21">
        <v>2</v>
      </c>
      <c r="N5" s="64"/>
      <c r="O5" s="62" t="s">
        <v>66</v>
      </c>
      <c r="P5" s="42" t="s">
        <v>66</v>
      </c>
      <c r="Q5" s="42" t="s">
        <v>66</v>
      </c>
      <c r="R5" s="42"/>
      <c r="S5" s="21">
        <v>2</v>
      </c>
      <c r="T5" s="21">
        <v>29</v>
      </c>
    </row>
    <row r="6" spans="1:20" ht="9.75" customHeight="1">
      <c r="A6" s="23" t="s">
        <v>2</v>
      </c>
      <c r="B6" s="24">
        <v>40</v>
      </c>
      <c r="C6" s="43" t="s">
        <v>66</v>
      </c>
      <c r="D6" s="43" t="s">
        <v>66</v>
      </c>
      <c r="E6" s="43" t="s">
        <v>66</v>
      </c>
      <c r="F6" s="43"/>
      <c r="G6" s="43" t="s">
        <v>66</v>
      </c>
      <c r="H6" s="43" t="s">
        <v>66</v>
      </c>
      <c r="I6" s="43" t="s">
        <v>66</v>
      </c>
      <c r="J6" s="43"/>
      <c r="K6" s="24">
        <v>4</v>
      </c>
      <c r="L6" s="43" t="s">
        <v>66</v>
      </c>
      <c r="M6" s="24">
        <v>4</v>
      </c>
      <c r="N6" s="24"/>
      <c r="O6" s="43" t="s">
        <v>66</v>
      </c>
      <c r="P6" s="43" t="s">
        <v>66</v>
      </c>
      <c r="Q6" s="43" t="s">
        <v>66</v>
      </c>
      <c r="R6" s="43"/>
      <c r="S6" s="24">
        <v>1</v>
      </c>
      <c r="T6" s="24">
        <v>36</v>
      </c>
    </row>
    <row r="7" spans="1:20" ht="9.75" customHeight="1">
      <c r="A7" s="23" t="s">
        <v>3</v>
      </c>
      <c r="B7" s="24">
        <v>102</v>
      </c>
      <c r="C7" s="24">
        <v>2</v>
      </c>
      <c r="D7" s="24">
        <v>1</v>
      </c>
      <c r="E7" s="24">
        <v>1</v>
      </c>
      <c r="F7" s="24"/>
      <c r="G7" s="43" t="s">
        <v>66</v>
      </c>
      <c r="H7" s="43" t="s">
        <v>66</v>
      </c>
      <c r="I7" s="43" t="s">
        <v>66</v>
      </c>
      <c r="J7" s="43"/>
      <c r="K7" s="24">
        <v>16</v>
      </c>
      <c r="L7" s="24">
        <v>5</v>
      </c>
      <c r="M7" s="24">
        <v>11</v>
      </c>
      <c r="N7" s="24"/>
      <c r="O7" s="24">
        <v>2</v>
      </c>
      <c r="P7" s="24">
        <v>1</v>
      </c>
      <c r="Q7" s="24">
        <v>1</v>
      </c>
      <c r="R7" s="24"/>
      <c r="S7" s="24">
        <v>7</v>
      </c>
      <c r="T7" s="24">
        <v>78</v>
      </c>
    </row>
    <row r="8" spans="1:20" ht="9.75" customHeight="1">
      <c r="A8" s="23" t="s">
        <v>4</v>
      </c>
      <c r="B8" s="24">
        <v>8011</v>
      </c>
      <c r="C8" s="24">
        <v>26</v>
      </c>
      <c r="D8" s="24">
        <v>6</v>
      </c>
      <c r="E8" s="24">
        <v>20</v>
      </c>
      <c r="F8" s="24"/>
      <c r="G8" s="24">
        <v>54</v>
      </c>
      <c r="H8" s="24">
        <v>13</v>
      </c>
      <c r="I8" s="24">
        <v>41</v>
      </c>
      <c r="J8" s="24"/>
      <c r="K8" s="24">
        <v>143</v>
      </c>
      <c r="L8" s="24">
        <v>46</v>
      </c>
      <c r="M8" s="24">
        <v>97</v>
      </c>
      <c r="N8" s="24"/>
      <c r="O8" s="24">
        <v>198</v>
      </c>
      <c r="P8" s="24">
        <v>56</v>
      </c>
      <c r="Q8" s="24">
        <v>142</v>
      </c>
      <c r="R8" s="24"/>
      <c r="S8" s="24">
        <v>387</v>
      </c>
      <c r="T8" s="24">
        <v>7309</v>
      </c>
    </row>
    <row r="9" spans="1:20" ht="9.75" customHeight="1">
      <c r="A9" s="23" t="s">
        <v>5</v>
      </c>
      <c r="B9" s="24">
        <v>573</v>
      </c>
      <c r="C9" s="24">
        <v>3</v>
      </c>
      <c r="D9" s="24">
        <v>1</v>
      </c>
      <c r="E9" s="24">
        <v>2</v>
      </c>
      <c r="F9" s="24"/>
      <c r="G9" s="24">
        <v>1</v>
      </c>
      <c r="H9" s="24">
        <v>1</v>
      </c>
      <c r="I9" s="43" t="s">
        <v>66</v>
      </c>
      <c r="J9" s="43"/>
      <c r="K9" s="24">
        <v>10</v>
      </c>
      <c r="L9" s="24">
        <v>4</v>
      </c>
      <c r="M9" s="24">
        <v>6</v>
      </c>
      <c r="N9" s="24"/>
      <c r="O9" s="24">
        <v>12</v>
      </c>
      <c r="P9" s="24">
        <v>5</v>
      </c>
      <c r="Q9" s="24">
        <v>7</v>
      </c>
      <c r="R9" s="24"/>
      <c r="S9" s="24">
        <v>12</v>
      </c>
      <c r="T9" s="24">
        <v>543</v>
      </c>
    </row>
    <row r="10" spans="1:20" ht="9.75" customHeight="1">
      <c r="A10" s="23" t="s">
        <v>108</v>
      </c>
      <c r="B10" s="24">
        <v>9</v>
      </c>
      <c r="C10" s="24">
        <v>1</v>
      </c>
      <c r="D10" s="43" t="s">
        <v>66</v>
      </c>
      <c r="E10" s="24">
        <v>1</v>
      </c>
      <c r="F10" s="24"/>
      <c r="G10" s="24">
        <v>1</v>
      </c>
      <c r="H10" s="43" t="s">
        <v>66</v>
      </c>
      <c r="I10" s="24">
        <v>1</v>
      </c>
      <c r="J10" s="24"/>
      <c r="K10" s="24">
        <v>2</v>
      </c>
      <c r="L10" s="24">
        <v>1</v>
      </c>
      <c r="M10" s="24">
        <v>1</v>
      </c>
      <c r="N10" s="24"/>
      <c r="O10" s="43" t="s">
        <v>66</v>
      </c>
      <c r="P10" s="43" t="s">
        <v>66</v>
      </c>
      <c r="Q10" s="43" t="s">
        <v>66</v>
      </c>
      <c r="R10" s="43"/>
      <c r="S10" s="24">
        <v>1</v>
      </c>
      <c r="T10" s="24">
        <v>5</v>
      </c>
    </row>
    <row r="11" spans="1:20" ht="9.75" customHeight="1">
      <c r="A11" s="23" t="s">
        <v>6</v>
      </c>
      <c r="B11" s="24">
        <v>244</v>
      </c>
      <c r="C11" s="24">
        <v>1</v>
      </c>
      <c r="D11" s="43" t="s">
        <v>66</v>
      </c>
      <c r="E11" s="24">
        <v>1</v>
      </c>
      <c r="F11" s="24"/>
      <c r="G11" s="24">
        <v>2</v>
      </c>
      <c r="H11" s="43" t="s">
        <v>66</v>
      </c>
      <c r="I11" s="24">
        <v>2</v>
      </c>
      <c r="J11" s="24"/>
      <c r="K11" s="24">
        <v>98</v>
      </c>
      <c r="L11" s="24">
        <v>19</v>
      </c>
      <c r="M11" s="24">
        <v>79</v>
      </c>
      <c r="N11" s="24"/>
      <c r="O11" s="43">
        <v>2</v>
      </c>
      <c r="P11" s="24">
        <v>1</v>
      </c>
      <c r="Q11" s="24">
        <v>1</v>
      </c>
      <c r="R11" s="24"/>
      <c r="S11" s="24">
        <v>9</v>
      </c>
      <c r="T11" s="24">
        <v>135</v>
      </c>
    </row>
    <row r="12" spans="1:20" ht="9.75" customHeight="1">
      <c r="A12" s="23" t="s">
        <v>107</v>
      </c>
      <c r="B12" s="24">
        <v>69</v>
      </c>
      <c r="C12" s="43" t="s">
        <v>66</v>
      </c>
      <c r="D12" s="43" t="s">
        <v>66</v>
      </c>
      <c r="E12" s="43" t="s">
        <v>66</v>
      </c>
      <c r="F12" s="43"/>
      <c r="G12" s="43" t="s">
        <v>66</v>
      </c>
      <c r="H12" s="43" t="s">
        <v>66</v>
      </c>
      <c r="I12" s="43" t="s">
        <v>66</v>
      </c>
      <c r="J12" s="43"/>
      <c r="K12" s="24">
        <v>22</v>
      </c>
      <c r="L12" s="24">
        <v>4</v>
      </c>
      <c r="M12" s="24">
        <v>18</v>
      </c>
      <c r="N12" s="24"/>
      <c r="O12" s="43" t="s">
        <v>66</v>
      </c>
      <c r="P12" s="43" t="s">
        <v>66</v>
      </c>
      <c r="Q12" s="43" t="s">
        <v>66</v>
      </c>
      <c r="R12" s="43"/>
      <c r="S12" s="24">
        <v>4</v>
      </c>
      <c r="T12" s="24">
        <v>45</v>
      </c>
    </row>
    <row r="13" spans="1:20" ht="9.75" customHeight="1">
      <c r="A13" s="23" t="s">
        <v>7</v>
      </c>
      <c r="B13" s="24">
        <v>2255</v>
      </c>
      <c r="C13" s="24">
        <v>9</v>
      </c>
      <c r="D13" s="43" t="s">
        <v>66</v>
      </c>
      <c r="E13" s="24">
        <v>9</v>
      </c>
      <c r="F13" s="24"/>
      <c r="G13" s="43">
        <v>8</v>
      </c>
      <c r="H13" s="24">
        <v>1</v>
      </c>
      <c r="I13" s="24">
        <v>7</v>
      </c>
      <c r="J13" s="24"/>
      <c r="K13" s="24">
        <v>99</v>
      </c>
      <c r="L13" s="24">
        <v>13</v>
      </c>
      <c r="M13" s="24">
        <v>86</v>
      </c>
      <c r="N13" s="24"/>
      <c r="O13" s="43">
        <v>17</v>
      </c>
      <c r="P13" s="24">
        <v>5</v>
      </c>
      <c r="Q13" s="24">
        <v>12</v>
      </c>
      <c r="R13" s="24"/>
      <c r="S13" s="24">
        <v>45</v>
      </c>
      <c r="T13" s="24">
        <v>2096</v>
      </c>
    </row>
    <row r="14" spans="1:20" ht="9.75" customHeight="1">
      <c r="A14" s="23" t="s">
        <v>8</v>
      </c>
      <c r="B14" s="24">
        <v>619</v>
      </c>
      <c r="C14" s="24">
        <v>3</v>
      </c>
      <c r="D14" s="24">
        <v>1</v>
      </c>
      <c r="E14" s="24">
        <v>2</v>
      </c>
      <c r="F14" s="24"/>
      <c r="G14" s="24">
        <v>4</v>
      </c>
      <c r="H14" s="24">
        <v>2</v>
      </c>
      <c r="I14" s="24">
        <v>2</v>
      </c>
      <c r="J14" s="24"/>
      <c r="K14" s="24">
        <v>81</v>
      </c>
      <c r="L14" s="24">
        <v>23</v>
      </c>
      <c r="M14" s="24">
        <v>58</v>
      </c>
      <c r="N14" s="24"/>
      <c r="O14" s="24">
        <v>2</v>
      </c>
      <c r="P14" s="43" t="s">
        <v>66</v>
      </c>
      <c r="Q14" s="24">
        <v>2</v>
      </c>
      <c r="R14" s="24"/>
      <c r="S14" s="24">
        <v>26</v>
      </c>
      <c r="T14" s="24">
        <v>517</v>
      </c>
    </row>
    <row r="15" spans="1:20" ht="9.75" customHeight="1">
      <c r="A15" s="23" t="s">
        <v>9</v>
      </c>
      <c r="B15" s="24">
        <v>919</v>
      </c>
      <c r="C15" s="24">
        <v>1</v>
      </c>
      <c r="D15" s="43" t="s">
        <v>66</v>
      </c>
      <c r="E15" s="24">
        <v>1</v>
      </c>
      <c r="F15" s="24"/>
      <c r="G15" s="24">
        <v>1</v>
      </c>
      <c r="H15" s="43" t="s">
        <v>66</v>
      </c>
      <c r="I15" s="24">
        <v>1</v>
      </c>
      <c r="J15" s="24"/>
      <c r="K15" s="24">
        <v>164</v>
      </c>
      <c r="L15" s="24">
        <v>45</v>
      </c>
      <c r="M15" s="24">
        <v>119</v>
      </c>
      <c r="N15" s="24"/>
      <c r="O15" s="24">
        <v>7</v>
      </c>
      <c r="P15" s="24">
        <v>1</v>
      </c>
      <c r="Q15" s="24">
        <v>6</v>
      </c>
      <c r="R15" s="24"/>
      <c r="S15" s="24">
        <v>40</v>
      </c>
      <c r="T15" s="24">
        <v>722</v>
      </c>
    </row>
    <row r="16" spans="1:20" ht="9.75" customHeight="1">
      <c r="A16" s="26" t="s">
        <v>10</v>
      </c>
      <c r="B16" s="27">
        <v>12874</v>
      </c>
      <c r="C16" s="27">
        <v>47</v>
      </c>
      <c r="D16" s="27">
        <v>9</v>
      </c>
      <c r="E16" s="27">
        <v>38</v>
      </c>
      <c r="F16" s="27"/>
      <c r="G16" s="27">
        <v>72</v>
      </c>
      <c r="H16" s="27">
        <v>17</v>
      </c>
      <c r="I16" s="27">
        <v>55</v>
      </c>
      <c r="J16" s="27"/>
      <c r="K16" s="27">
        <v>641</v>
      </c>
      <c r="L16" s="27">
        <v>160</v>
      </c>
      <c r="M16" s="27">
        <v>481</v>
      </c>
      <c r="N16" s="27"/>
      <c r="O16" s="27">
        <v>240</v>
      </c>
      <c r="P16" s="27">
        <v>69</v>
      </c>
      <c r="Q16" s="27">
        <v>171</v>
      </c>
      <c r="R16" s="27"/>
      <c r="S16" s="27">
        <v>534</v>
      </c>
      <c r="T16" s="27">
        <v>11515</v>
      </c>
    </row>
    <row r="17" ht="9.75" customHeight="1">
      <c r="A17" s="18" t="s">
        <v>79</v>
      </c>
    </row>
    <row r="18" spans="1:20" ht="39.75" customHeight="1">
      <c r="A18" s="73" t="s">
        <v>109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97"/>
      <c r="Q18" s="97"/>
      <c r="R18" s="97"/>
      <c r="S18" s="97"/>
      <c r="T18" s="97"/>
    </row>
    <row r="19" spans="5:6" s="44" customFormat="1" ht="9.75" customHeight="1">
      <c r="E19" s="45"/>
      <c r="F19" s="45"/>
    </row>
    <row r="20" ht="9.75" customHeight="1">
      <c r="C20" s="1"/>
    </row>
    <row r="22" ht="9.75" customHeight="1">
      <c r="V22" s="44"/>
    </row>
  </sheetData>
  <sheetProtection/>
  <mergeCells count="15">
    <mergeCell ref="A1:T1"/>
    <mergeCell ref="A18:T18"/>
    <mergeCell ref="B2:B4"/>
    <mergeCell ref="T2:T4"/>
    <mergeCell ref="P3:Q3"/>
    <mergeCell ref="S3:S4"/>
    <mergeCell ref="A2:A4"/>
    <mergeCell ref="O3:O4"/>
    <mergeCell ref="C2:S2"/>
    <mergeCell ref="C3:C4"/>
    <mergeCell ref="D3:E3"/>
    <mergeCell ref="G3:G4"/>
    <mergeCell ref="H3:I3"/>
    <mergeCell ref="K3:K4"/>
    <mergeCell ref="L3:M3"/>
  </mergeCells>
  <printOptions/>
  <pageMargins left="0.669291338582677" right="0.708661417322835" top="0.78740157480315" bottom="0.78740157480315" header="0.511811023622047" footer="0.511811023622047"/>
  <pageSetup horizontalDpi="600" verticalDpi="600" orientation="landscape" paperSize="9" r:id="rId1"/>
  <headerFooter>
    <oddFooter>&amp;L&amp;8ISTITUTO NAZIONALE DI STATISTICA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PageLayoutView="0" workbookViewId="0" topLeftCell="A1">
      <selection activeCell="A1" sqref="A1:T1"/>
    </sheetView>
  </sheetViews>
  <sheetFormatPr defaultColWidth="9.140625" defaultRowHeight="9.75" customHeight="1"/>
  <cols>
    <col min="1" max="1" width="22.28125" style="0" customWidth="1"/>
    <col min="2" max="2" width="7.00390625" style="0" customWidth="1"/>
    <col min="4" max="4" width="9.7109375" style="0" bestFit="1" customWidth="1"/>
    <col min="6" max="6" width="0.85546875" style="0" customWidth="1"/>
    <col min="10" max="10" width="0.85546875" style="0" customWidth="1"/>
    <col min="14" max="14" width="0.85546875" style="0" customWidth="1"/>
    <col min="15" max="15" width="9.7109375" style="0" bestFit="1" customWidth="1"/>
    <col min="18" max="18" width="0.85546875" style="0" customWidth="1"/>
    <col min="19" max="19" width="10.57421875" style="0" customWidth="1"/>
    <col min="20" max="20" width="10.140625" style="0" customWidth="1"/>
  </cols>
  <sheetData>
    <row r="1" spans="1:20" ht="15" customHeight="1">
      <c r="A1" s="72" t="s">
        <v>102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ht="12" customHeight="1">
      <c r="A2" s="103" t="s">
        <v>97</v>
      </c>
      <c r="B2" s="77" t="s">
        <v>13</v>
      </c>
      <c r="C2" s="82" t="s">
        <v>65</v>
      </c>
      <c r="D2" s="82"/>
      <c r="E2" s="82"/>
      <c r="F2" s="101"/>
      <c r="G2" s="82"/>
      <c r="H2" s="82"/>
      <c r="I2" s="82"/>
      <c r="J2" s="101"/>
      <c r="K2" s="82"/>
      <c r="L2" s="82"/>
      <c r="M2" s="82"/>
      <c r="N2" s="101"/>
      <c r="O2" s="82"/>
      <c r="P2" s="82"/>
      <c r="Q2" s="82"/>
      <c r="R2" s="101"/>
      <c r="S2" s="82"/>
      <c r="T2" s="77" t="s">
        <v>64</v>
      </c>
    </row>
    <row r="3" spans="1:20" ht="12" customHeight="1">
      <c r="A3" s="104"/>
      <c r="B3" s="98"/>
      <c r="C3" s="77" t="s">
        <v>58</v>
      </c>
      <c r="D3" s="75" t="s">
        <v>11</v>
      </c>
      <c r="E3" s="75"/>
      <c r="F3" s="71"/>
      <c r="G3" s="77" t="s">
        <v>59</v>
      </c>
      <c r="H3" s="75" t="s">
        <v>11</v>
      </c>
      <c r="I3" s="75"/>
      <c r="J3" s="71"/>
      <c r="K3" s="77" t="s">
        <v>60</v>
      </c>
      <c r="L3" s="75" t="s">
        <v>11</v>
      </c>
      <c r="M3" s="75"/>
      <c r="N3" s="71"/>
      <c r="O3" s="77" t="s">
        <v>62</v>
      </c>
      <c r="P3" s="75" t="s">
        <v>11</v>
      </c>
      <c r="Q3" s="75"/>
      <c r="R3" s="71"/>
      <c r="S3" s="77" t="s">
        <v>63</v>
      </c>
      <c r="T3" s="98"/>
    </row>
    <row r="4" spans="1:20" ht="11.25" customHeight="1">
      <c r="A4" s="104"/>
      <c r="B4" s="98"/>
      <c r="C4" s="102"/>
      <c r="D4" s="70" t="s">
        <v>61</v>
      </c>
      <c r="E4" s="65">
        <v>2015</v>
      </c>
      <c r="F4" s="65"/>
      <c r="G4" s="102"/>
      <c r="H4" s="70" t="s">
        <v>61</v>
      </c>
      <c r="I4" s="65">
        <v>2015</v>
      </c>
      <c r="J4" s="65"/>
      <c r="K4" s="102"/>
      <c r="L4" s="70" t="s">
        <v>61</v>
      </c>
      <c r="M4" s="65">
        <v>2015</v>
      </c>
      <c r="N4" s="65"/>
      <c r="O4" s="102"/>
      <c r="P4" s="70" t="s">
        <v>61</v>
      </c>
      <c r="Q4" s="65">
        <v>2015</v>
      </c>
      <c r="R4" s="65"/>
      <c r="S4" s="102"/>
      <c r="T4" s="98"/>
    </row>
    <row r="5" spans="1:20" ht="9.75" customHeight="1">
      <c r="A5" s="29" t="s">
        <v>15</v>
      </c>
      <c r="B5" s="21">
        <v>1698</v>
      </c>
      <c r="C5" s="64">
        <v>2</v>
      </c>
      <c r="D5" s="64" t="s">
        <v>66</v>
      </c>
      <c r="E5" s="64">
        <v>2</v>
      </c>
      <c r="F5" s="64"/>
      <c r="G5" s="64">
        <v>7</v>
      </c>
      <c r="H5" s="64">
        <v>1</v>
      </c>
      <c r="I5" s="64">
        <v>6</v>
      </c>
      <c r="J5" s="64"/>
      <c r="K5" s="64">
        <v>55</v>
      </c>
      <c r="L5" s="64">
        <v>9</v>
      </c>
      <c r="M5" s="64">
        <v>46</v>
      </c>
      <c r="N5" s="64"/>
      <c r="O5" s="64">
        <v>36</v>
      </c>
      <c r="P5" s="64">
        <v>9</v>
      </c>
      <c r="Q5" s="64">
        <v>27</v>
      </c>
      <c r="R5" s="64"/>
      <c r="S5" s="64">
        <v>54</v>
      </c>
      <c r="T5" s="21">
        <v>1555</v>
      </c>
    </row>
    <row r="6" spans="1:20" ht="9.75" customHeight="1">
      <c r="A6" s="31" t="s">
        <v>16</v>
      </c>
      <c r="B6" s="24">
        <v>116</v>
      </c>
      <c r="C6" s="24" t="s">
        <v>66</v>
      </c>
      <c r="D6" s="24" t="s">
        <v>66</v>
      </c>
      <c r="E6" s="24" t="s">
        <v>66</v>
      </c>
      <c r="F6" s="24"/>
      <c r="G6" s="24">
        <v>1</v>
      </c>
      <c r="H6" s="24" t="s">
        <v>66</v>
      </c>
      <c r="I6" s="24">
        <v>1</v>
      </c>
      <c r="J6" s="24"/>
      <c r="K6" s="24">
        <v>4</v>
      </c>
      <c r="L6" s="24">
        <v>1</v>
      </c>
      <c r="M6" s="24">
        <v>3</v>
      </c>
      <c r="N6" s="24"/>
      <c r="O6" s="24">
        <v>3</v>
      </c>
      <c r="P6" s="24" t="s">
        <v>66</v>
      </c>
      <c r="Q6" s="24">
        <v>3</v>
      </c>
      <c r="R6" s="24"/>
      <c r="S6" s="24">
        <v>9</v>
      </c>
      <c r="T6" s="24">
        <v>103</v>
      </c>
    </row>
    <row r="7" spans="1:20" ht="9.75" customHeight="1">
      <c r="A7" s="31" t="s">
        <v>17</v>
      </c>
      <c r="B7" s="24">
        <v>379</v>
      </c>
      <c r="C7" s="24">
        <v>3</v>
      </c>
      <c r="D7" s="24">
        <v>1</v>
      </c>
      <c r="E7" s="24">
        <v>2</v>
      </c>
      <c r="F7" s="24"/>
      <c r="G7" s="24">
        <v>2</v>
      </c>
      <c r="H7" s="24" t="s">
        <v>66</v>
      </c>
      <c r="I7" s="24">
        <v>2</v>
      </c>
      <c r="J7" s="24"/>
      <c r="K7" s="24">
        <v>26</v>
      </c>
      <c r="L7" s="24">
        <v>6</v>
      </c>
      <c r="M7" s="24">
        <v>20</v>
      </c>
      <c r="N7" s="24"/>
      <c r="O7" s="24">
        <v>1</v>
      </c>
      <c r="P7" s="24" t="s">
        <v>66</v>
      </c>
      <c r="Q7" s="24">
        <v>1</v>
      </c>
      <c r="R7" s="24"/>
      <c r="S7" s="24">
        <v>75</v>
      </c>
      <c r="T7" s="24">
        <v>278</v>
      </c>
    </row>
    <row r="8" spans="1:20" ht="9.75" customHeight="1">
      <c r="A8" s="31" t="s">
        <v>18</v>
      </c>
      <c r="B8" s="24">
        <v>2047</v>
      </c>
      <c r="C8" s="24">
        <v>3</v>
      </c>
      <c r="D8" s="24" t="s">
        <v>66</v>
      </c>
      <c r="E8" s="24">
        <v>3</v>
      </c>
      <c r="F8" s="24"/>
      <c r="G8" s="24">
        <v>7</v>
      </c>
      <c r="H8" s="24">
        <v>1</v>
      </c>
      <c r="I8" s="24">
        <v>6</v>
      </c>
      <c r="J8" s="24"/>
      <c r="K8" s="24">
        <v>140</v>
      </c>
      <c r="L8" s="24">
        <v>26</v>
      </c>
      <c r="M8" s="24">
        <v>114</v>
      </c>
      <c r="N8" s="24"/>
      <c r="O8" s="24">
        <v>20</v>
      </c>
      <c r="P8" s="24">
        <v>5</v>
      </c>
      <c r="Q8" s="24">
        <v>15</v>
      </c>
      <c r="R8" s="24"/>
      <c r="S8" s="24">
        <v>57</v>
      </c>
      <c r="T8" s="24">
        <v>1835</v>
      </c>
    </row>
    <row r="9" spans="1:20" ht="9.75" customHeight="1">
      <c r="A9" s="31" t="s">
        <v>19</v>
      </c>
      <c r="B9" s="24">
        <v>554</v>
      </c>
      <c r="C9" s="24">
        <v>2</v>
      </c>
      <c r="D9" s="24">
        <v>1</v>
      </c>
      <c r="E9" s="24">
        <v>1</v>
      </c>
      <c r="F9" s="24"/>
      <c r="G9" s="24">
        <v>2</v>
      </c>
      <c r="H9" s="24">
        <v>2</v>
      </c>
      <c r="I9" s="24">
        <v>0</v>
      </c>
      <c r="J9" s="24"/>
      <c r="K9" s="24">
        <v>30</v>
      </c>
      <c r="L9" s="24">
        <v>12</v>
      </c>
      <c r="M9" s="24">
        <v>18</v>
      </c>
      <c r="N9" s="24"/>
      <c r="O9" s="24">
        <v>77</v>
      </c>
      <c r="P9" s="24">
        <v>31</v>
      </c>
      <c r="Q9" s="24">
        <v>46</v>
      </c>
      <c r="R9" s="24"/>
      <c r="S9" s="24">
        <v>65</v>
      </c>
      <c r="T9" s="24">
        <v>404</v>
      </c>
    </row>
    <row r="10" spans="1:20" ht="9.75" customHeight="1">
      <c r="A10" s="36" t="s">
        <v>20</v>
      </c>
      <c r="B10" s="24">
        <v>205</v>
      </c>
      <c r="C10" s="24" t="s">
        <v>66</v>
      </c>
      <c r="D10" s="24" t="s">
        <v>66</v>
      </c>
      <c r="E10" s="24" t="s">
        <v>66</v>
      </c>
      <c r="F10" s="24"/>
      <c r="G10" s="24" t="s">
        <v>66</v>
      </c>
      <c r="H10" s="24" t="s">
        <v>66</v>
      </c>
      <c r="I10" s="24" t="s">
        <v>66</v>
      </c>
      <c r="J10" s="24"/>
      <c r="K10" s="24">
        <v>14</v>
      </c>
      <c r="L10" s="24">
        <v>4</v>
      </c>
      <c r="M10" s="24">
        <v>10</v>
      </c>
      <c r="N10" s="24"/>
      <c r="O10" s="24">
        <v>1</v>
      </c>
      <c r="P10" s="24" t="s">
        <v>66</v>
      </c>
      <c r="Q10" s="24">
        <v>1</v>
      </c>
      <c r="R10" s="24"/>
      <c r="S10" s="24">
        <v>7</v>
      </c>
      <c r="T10" s="24">
        <v>185</v>
      </c>
    </row>
    <row r="11" spans="1:20" ht="9.75" customHeight="1">
      <c r="A11" s="36" t="s">
        <v>21</v>
      </c>
      <c r="B11" s="24">
        <v>349</v>
      </c>
      <c r="C11" s="24">
        <v>2</v>
      </c>
      <c r="D11" s="24">
        <v>1</v>
      </c>
      <c r="E11" s="24">
        <v>1</v>
      </c>
      <c r="F11" s="24"/>
      <c r="G11" s="24">
        <v>2</v>
      </c>
      <c r="H11" s="24">
        <v>2</v>
      </c>
      <c r="I11" s="24" t="s">
        <v>66</v>
      </c>
      <c r="J11" s="24"/>
      <c r="K11" s="24">
        <v>16</v>
      </c>
      <c r="L11" s="24">
        <v>8</v>
      </c>
      <c r="M11" s="24">
        <v>8</v>
      </c>
      <c r="N11" s="24"/>
      <c r="O11" s="24">
        <v>76</v>
      </c>
      <c r="P11" s="24">
        <v>31</v>
      </c>
      <c r="Q11" s="24">
        <v>45</v>
      </c>
      <c r="R11" s="24"/>
      <c r="S11" s="24">
        <v>58</v>
      </c>
      <c r="T11" s="24">
        <v>219</v>
      </c>
    </row>
    <row r="12" spans="1:20" ht="9.75" customHeight="1">
      <c r="A12" s="31" t="s">
        <v>22</v>
      </c>
      <c r="B12" s="24">
        <v>979</v>
      </c>
      <c r="C12" s="24">
        <v>1</v>
      </c>
      <c r="D12" s="24" t="s">
        <v>66</v>
      </c>
      <c r="E12" s="24">
        <v>1</v>
      </c>
      <c r="F12" s="24"/>
      <c r="G12" s="24">
        <v>5</v>
      </c>
      <c r="H12" s="24" t="s">
        <v>66</v>
      </c>
      <c r="I12" s="24">
        <v>5</v>
      </c>
      <c r="J12" s="24"/>
      <c r="K12" s="24">
        <v>84</v>
      </c>
      <c r="L12" s="24">
        <v>23</v>
      </c>
      <c r="M12" s="24">
        <v>61</v>
      </c>
      <c r="N12" s="24"/>
      <c r="O12" s="24">
        <v>19</v>
      </c>
      <c r="P12" s="24">
        <v>5</v>
      </c>
      <c r="Q12" s="24">
        <v>14</v>
      </c>
      <c r="R12" s="24"/>
      <c r="S12" s="24">
        <v>52</v>
      </c>
      <c r="T12" s="24">
        <v>836</v>
      </c>
    </row>
    <row r="13" spans="1:20" ht="9.75" customHeight="1">
      <c r="A13" s="31" t="s">
        <v>23</v>
      </c>
      <c r="B13" s="24">
        <v>383</v>
      </c>
      <c r="C13" s="24">
        <v>2</v>
      </c>
      <c r="D13" s="24" t="s">
        <v>66</v>
      </c>
      <c r="E13" s="24">
        <v>2</v>
      </c>
      <c r="F13" s="24"/>
      <c r="G13" s="24">
        <v>2</v>
      </c>
      <c r="H13" s="24" t="s">
        <v>66</v>
      </c>
      <c r="I13" s="24">
        <v>2</v>
      </c>
      <c r="J13" s="24"/>
      <c r="K13" s="24">
        <v>23</v>
      </c>
      <c r="L13" s="24">
        <v>8</v>
      </c>
      <c r="M13" s="24">
        <v>15</v>
      </c>
      <c r="N13" s="24"/>
      <c r="O13" s="24">
        <v>10</v>
      </c>
      <c r="P13" s="24">
        <v>1</v>
      </c>
      <c r="Q13" s="24">
        <v>9</v>
      </c>
      <c r="R13" s="24"/>
      <c r="S13" s="24">
        <v>35</v>
      </c>
      <c r="T13" s="24">
        <v>320</v>
      </c>
    </row>
    <row r="14" spans="1:20" ht="9.75" customHeight="1">
      <c r="A14" s="31" t="s">
        <v>24</v>
      </c>
      <c r="B14" s="24">
        <v>684</v>
      </c>
      <c r="C14" s="24">
        <v>3</v>
      </c>
      <c r="D14" s="24" t="s">
        <v>66</v>
      </c>
      <c r="E14" s="24">
        <v>3</v>
      </c>
      <c r="F14" s="24"/>
      <c r="G14" s="24">
        <v>3</v>
      </c>
      <c r="H14" s="24">
        <v>2</v>
      </c>
      <c r="I14" s="24">
        <v>1</v>
      </c>
      <c r="J14" s="24"/>
      <c r="K14" s="24">
        <v>43</v>
      </c>
      <c r="L14" s="24">
        <v>9</v>
      </c>
      <c r="M14" s="24">
        <v>34</v>
      </c>
      <c r="N14" s="24"/>
      <c r="O14" s="24">
        <v>21</v>
      </c>
      <c r="P14" s="24">
        <v>6</v>
      </c>
      <c r="Q14" s="24">
        <v>15</v>
      </c>
      <c r="R14" s="24"/>
      <c r="S14" s="24">
        <v>31</v>
      </c>
      <c r="T14" s="24">
        <v>594</v>
      </c>
    </row>
    <row r="15" spans="1:20" ht="9.75" customHeight="1">
      <c r="A15" s="31" t="s">
        <v>25</v>
      </c>
      <c r="B15" s="24">
        <v>602</v>
      </c>
      <c r="C15" s="24">
        <v>4</v>
      </c>
      <c r="D15" s="24" t="s">
        <v>66</v>
      </c>
      <c r="E15" s="24">
        <v>4</v>
      </c>
      <c r="F15" s="24"/>
      <c r="G15" s="24" t="s">
        <v>66</v>
      </c>
      <c r="H15" s="24" t="s">
        <v>66</v>
      </c>
      <c r="I15" s="24" t="s">
        <v>66</v>
      </c>
      <c r="J15" s="24"/>
      <c r="K15" s="24">
        <v>47</v>
      </c>
      <c r="L15" s="24">
        <v>6</v>
      </c>
      <c r="M15" s="24">
        <v>41</v>
      </c>
      <c r="N15" s="24"/>
      <c r="O15" s="24">
        <v>19</v>
      </c>
      <c r="P15" s="24">
        <v>6</v>
      </c>
      <c r="Q15" s="24">
        <v>13</v>
      </c>
      <c r="R15" s="24"/>
      <c r="S15" s="24">
        <v>28</v>
      </c>
      <c r="T15" s="24">
        <v>516</v>
      </c>
    </row>
    <row r="16" spans="1:20" ht="9.75" customHeight="1">
      <c r="A16" s="31" t="s">
        <v>26</v>
      </c>
      <c r="B16" s="24">
        <v>175</v>
      </c>
      <c r="C16" s="24" t="s">
        <v>66</v>
      </c>
      <c r="D16" s="24" t="s">
        <v>66</v>
      </c>
      <c r="E16" s="24" t="s">
        <v>66</v>
      </c>
      <c r="F16" s="24"/>
      <c r="G16" s="24" t="s">
        <v>66</v>
      </c>
      <c r="H16" s="24" t="s">
        <v>66</v>
      </c>
      <c r="I16" s="24" t="s">
        <v>66</v>
      </c>
      <c r="J16" s="24"/>
      <c r="K16" s="24">
        <v>13</v>
      </c>
      <c r="L16" s="24">
        <v>5</v>
      </c>
      <c r="M16" s="24">
        <v>8</v>
      </c>
      <c r="N16" s="24"/>
      <c r="O16" s="24">
        <v>5</v>
      </c>
      <c r="P16" s="24" t="s">
        <v>66</v>
      </c>
      <c r="Q16" s="24">
        <v>5</v>
      </c>
      <c r="R16" s="24"/>
      <c r="S16" s="24">
        <v>13</v>
      </c>
      <c r="T16" s="24">
        <v>147</v>
      </c>
    </row>
    <row r="17" spans="1:20" ht="9.75" customHeight="1">
      <c r="A17" s="31" t="s">
        <v>27</v>
      </c>
      <c r="B17" s="24">
        <v>400</v>
      </c>
      <c r="C17" s="24" t="s">
        <v>66</v>
      </c>
      <c r="D17" s="24" t="s">
        <v>66</v>
      </c>
      <c r="E17" s="24" t="s">
        <v>66</v>
      </c>
      <c r="F17" s="24"/>
      <c r="G17" s="24">
        <v>1</v>
      </c>
      <c r="H17" s="24" t="s">
        <v>66</v>
      </c>
      <c r="I17" s="24">
        <v>1</v>
      </c>
      <c r="J17" s="24"/>
      <c r="K17" s="24">
        <v>15</v>
      </c>
      <c r="L17" s="24">
        <v>3</v>
      </c>
      <c r="M17" s="24">
        <v>12</v>
      </c>
      <c r="N17" s="24"/>
      <c r="O17" s="24">
        <v>4</v>
      </c>
      <c r="P17" s="24" t="s">
        <v>66</v>
      </c>
      <c r="Q17" s="24">
        <v>4</v>
      </c>
      <c r="R17" s="24"/>
      <c r="S17" s="24">
        <v>14</v>
      </c>
      <c r="T17" s="24">
        <v>370</v>
      </c>
    </row>
    <row r="18" spans="1:20" ht="9.75" customHeight="1">
      <c r="A18" s="31" t="s">
        <v>28</v>
      </c>
      <c r="B18" s="24">
        <v>784</v>
      </c>
      <c r="C18" s="24">
        <v>7</v>
      </c>
      <c r="D18" s="24">
        <v>1</v>
      </c>
      <c r="E18" s="24">
        <v>6</v>
      </c>
      <c r="F18" s="24"/>
      <c r="G18" s="24">
        <v>10</v>
      </c>
      <c r="H18" s="24">
        <v>2</v>
      </c>
      <c r="I18" s="24">
        <v>8</v>
      </c>
      <c r="J18" s="24"/>
      <c r="K18" s="24">
        <v>54</v>
      </c>
      <c r="L18" s="24">
        <v>14</v>
      </c>
      <c r="M18" s="24">
        <v>40</v>
      </c>
      <c r="N18" s="24"/>
      <c r="O18" s="24">
        <v>4</v>
      </c>
      <c r="P18" s="24">
        <v>2</v>
      </c>
      <c r="Q18" s="24">
        <v>2</v>
      </c>
      <c r="R18" s="24"/>
      <c r="S18" s="24">
        <v>15</v>
      </c>
      <c r="T18" s="24">
        <v>707</v>
      </c>
    </row>
    <row r="19" spans="1:20" ht="9.75" customHeight="1">
      <c r="A19" s="31" t="s">
        <v>29</v>
      </c>
      <c r="B19" s="24">
        <v>451</v>
      </c>
      <c r="C19" s="24">
        <v>2</v>
      </c>
      <c r="D19" s="24" t="s">
        <v>66</v>
      </c>
      <c r="E19" s="24">
        <v>2</v>
      </c>
      <c r="F19" s="24"/>
      <c r="G19" s="24">
        <v>1</v>
      </c>
      <c r="H19" s="24">
        <v>1</v>
      </c>
      <c r="I19" s="24" t="s">
        <v>66</v>
      </c>
      <c r="J19" s="24"/>
      <c r="K19" s="24">
        <v>14</v>
      </c>
      <c r="L19" s="24">
        <v>7</v>
      </c>
      <c r="M19" s="24">
        <v>7</v>
      </c>
      <c r="N19" s="24"/>
      <c r="O19" s="24">
        <v>5</v>
      </c>
      <c r="P19" s="24">
        <v>1</v>
      </c>
      <c r="Q19" s="24">
        <v>4</v>
      </c>
      <c r="R19" s="24"/>
      <c r="S19" s="24">
        <v>11</v>
      </c>
      <c r="T19" s="24">
        <v>421</v>
      </c>
    </row>
    <row r="20" spans="1:20" ht="9.75" customHeight="1">
      <c r="A20" s="31" t="s">
        <v>30</v>
      </c>
      <c r="B20" s="24">
        <v>215</v>
      </c>
      <c r="C20" s="24" t="s">
        <v>66</v>
      </c>
      <c r="D20" s="24" t="s">
        <v>66</v>
      </c>
      <c r="E20" s="24" t="s">
        <v>66</v>
      </c>
      <c r="F20" s="24"/>
      <c r="G20" s="24">
        <v>2</v>
      </c>
      <c r="H20" s="24" t="s">
        <v>66</v>
      </c>
      <c r="I20" s="24">
        <v>2</v>
      </c>
      <c r="J20" s="24"/>
      <c r="K20" s="24">
        <v>4</v>
      </c>
      <c r="L20" s="24">
        <v>1</v>
      </c>
      <c r="M20" s="24">
        <v>3</v>
      </c>
      <c r="N20" s="24"/>
      <c r="O20" s="24">
        <v>1</v>
      </c>
      <c r="P20" s="24" t="s">
        <v>66</v>
      </c>
      <c r="Q20" s="24">
        <v>1</v>
      </c>
      <c r="R20" s="24"/>
      <c r="S20" s="24">
        <v>5</v>
      </c>
      <c r="T20" s="24">
        <v>204</v>
      </c>
    </row>
    <row r="21" spans="1:20" ht="9.75" customHeight="1">
      <c r="A21" s="31" t="s">
        <v>31</v>
      </c>
      <c r="B21" s="24">
        <v>812</v>
      </c>
      <c r="C21" s="24">
        <v>8</v>
      </c>
      <c r="D21" s="24" t="s">
        <v>66</v>
      </c>
      <c r="E21" s="24">
        <v>8</v>
      </c>
      <c r="F21" s="24"/>
      <c r="G21" s="24">
        <v>8</v>
      </c>
      <c r="H21" s="24" t="s">
        <v>66</v>
      </c>
      <c r="I21" s="24">
        <v>8</v>
      </c>
      <c r="J21" s="24"/>
      <c r="K21" s="24">
        <v>29</v>
      </c>
      <c r="L21" s="24">
        <v>10</v>
      </c>
      <c r="M21" s="24">
        <v>19</v>
      </c>
      <c r="N21" s="24"/>
      <c r="O21" s="24">
        <v>1</v>
      </c>
      <c r="P21" s="24" t="s">
        <v>66</v>
      </c>
      <c r="Q21" s="24">
        <v>1</v>
      </c>
      <c r="R21" s="24"/>
      <c r="S21" s="24">
        <v>17</v>
      </c>
      <c r="T21" s="24">
        <v>760</v>
      </c>
    </row>
    <row r="22" spans="1:20" ht="9.75" customHeight="1">
      <c r="A22" s="31" t="s">
        <v>32</v>
      </c>
      <c r="B22" s="24">
        <v>499</v>
      </c>
      <c r="C22" s="24">
        <v>3</v>
      </c>
      <c r="D22" s="46">
        <v>2</v>
      </c>
      <c r="E22" s="46">
        <v>1</v>
      </c>
      <c r="F22" s="46"/>
      <c r="G22" s="46">
        <v>3</v>
      </c>
      <c r="H22" s="46">
        <v>1</v>
      </c>
      <c r="I22" s="46">
        <v>2</v>
      </c>
      <c r="J22" s="46"/>
      <c r="K22" s="46">
        <v>15</v>
      </c>
      <c r="L22" s="46">
        <v>6</v>
      </c>
      <c r="M22" s="24">
        <v>9</v>
      </c>
      <c r="N22" s="24"/>
      <c r="O22" s="24">
        <v>3</v>
      </c>
      <c r="P22" s="24" t="s">
        <v>66</v>
      </c>
      <c r="Q22" s="24">
        <v>3</v>
      </c>
      <c r="R22" s="24"/>
      <c r="S22" s="24">
        <v>13</v>
      </c>
      <c r="T22" s="24">
        <v>467</v>
      </c>
    </row>
    <row r="23" spans="1:20" ht="9.75" customHeight="1">
      <c r="A23" s="31" t="s">
        <v>33</v>
      </c>
      <c r="B23" s="24">
        <v>211</v>
      </c>
      <c r="C23" s="24">
        <v>1</v>
      </c>
      <c r="D23" s="46">
        <v>1</v>
      </c>
      <c r="E23" s="46" t="s">
        <v>66</v>
      </c>
      <c r="F23" s="46"/>
      <c r="G23" s="46">
        <v>2</v>
      </c>
      <c r="H23" s="46">
        <v>2</v>
      </c>
      <c r="I23" s="46" t="s">
        <v>66</v>
      </c>
      <c r="J23" s="46"/>
      <c r="K23" s="46">
        <v>6</v>
      </c>
      <c r="L23" s="46">
        <v>2</v>
      </c>
      <c r="M23" s="24">
        <v>4</v>
      </c>
      <c r="N23" s="24"/>
      <c r="O23" s="24">
        <v>1</v>
      </c>
      <c r="P23" s="24" t="s">
        <v>66</v>
      </c>
      <c r="Q23" s="24">
        <v>1</v>
      </c>
      <c r="R23" s="24"/>
      <c r="S23" s="24">
        <v>8</v>
      </c>
      <c r="T23" s="24">
        <v>195</v>
      </c>
    </row>
    <row r="24" spans="1:20" ht="9.75" customHeight="1">
      <c r="A24" s="31" t="s">
        <v>34</v>
      </c>
      <c r="B24" s="24">
        <v>553</v>
      </c>
      <c r="C24" s="24">
        <v>2</v>
      </c>
      <c r="D24" s="46" t="s">
        <v>66</v>
      </c>
      <c r="E24" s="46">
        <v>2</v>
      </c>
      <c r="F24" s="46"/>
      <c r="G24" s="46">
        <v>5</v>
      </c>
      <c r="H24" s="46">
        <v>2</v>
      </c>
      <c r="I24" s="46">
        <v>3</v>
      </c>
      <c r="J24" s="46"/>
      <c r="K24" s="46">
        <v>9</v>
      </c>
      <c r="L24" s="46">
        <v>4</v>
      </c>
      <c r="M24" s="24">
        <v>5</v>
      </c>
      <c r="N24" s="24"/>
      <c r="O24" s="24" t="s">
        <v>66</v>
      </c>
      <c r="P24" s="24" t="s">
        <v>66</v>
      </c>
      <c r="Q24" s="24" t="s">
        <v>66</v>
      </c>
      <c r="R24" s="24"/>
      <c r="S24" s="24">
        <v>5</v>
      </c>
      <c r="T24" s="24">
        <v>532</v>
      </c>
    </row>
    <row r="25" spans="1:20" ht="9.75" customHeight="1">
      <c r="A25" s="31" t="s">
        <v>35</v>
      </c>
      <c r="B25" s="24">
        <v>753</v>
      </c>
      <c r="C25" s="24">
        <v>3</v>
      </c>
      <c r="D25" s="46">
        <v>2</v>
      </c>
      <c r="E25" s="46">
        <v>1</v>
      </c>
      <c r="F25" s="46"/>
      <c r="G25" s="46">
        <v>8</v>
      </c>
      <c r="H25" s="46">
        <v>2</v>
      </c>
      <c r="I25" s="46">
        <v>6</v>
      </c>
      <c r="J25" s="46"/>
      <c r="K25" s="46">
        <v>19</v>
      </c>
      <c r="L25" s="46">
        <v>5</v>
      </c>
      <c r="M25" s="24">
        <v>14</v>
      </c>
      <c r="N25" s="24"/>
      <c r="O25" s="24">
        <v>3</v>
      </c>
      <c r="P25" s="24">
        <v>1</v>
      </c>
      <c r="Q25" s="24">
        <v>2</v>
      </c>
      <c r="R25" s="24"/>
      <c r="S25" s="24">
        <v>12</v>
      </c>
      <c r="T25" s="24">
        <v>720</v>
      </c>
    </row>
    <row r="26" spans="1:20" ht="9.75" customHeight="1">
      <c r="A26" s="31" t="s">
        <v>36</v>
      </c>
      <c r="B26" s="24">
        <v>579</v>
      </c>
      <c r="C26" s="24">
        <v>1</v>
      </c>
      <c r="D26" s="46">
        <v>1</v>
      </c>
      <c r="E26" s="46" t="s">
        <v>66</v>
      </c>
      <c r="F26" s="46"/>
      <c r="G26" s="46">
        <v>3</v>
      </c>
      <c r="H26" s="46">
        <v>1</v>
      </c>
      <c r="I26" s="46">
        <v>2</v>
      </c>
      <c r="J26" s="46"/>
      <c r="K26" s="46">
        <v>11</v>
      </c>
      <c r="L26" s="46">
        <v>3</v>
      </c>
      <c r="M26" s="24">
        <v>8</v>
      </c>
      <c r="N26" s="24"/>
      <c r="O26" s="24">
        <v>7</v>
      </c>
      <c r="P26" s="24">
        <v>2</v>
      </c>
      <c r="Q26" s="24">
        <v>5</v>
      </c>
      <c r="R26" s="24"/>
      <c r="S26" s="24">
        <v>15</v>
      </c>
      <c r="T26" s="24">
        <v>551</v>
      </c>
    </row>
    <row r="27" spans="1:20" ht="6" customHeight="1">
      <c r="A27" s="31"/>
      <c r="B27" s="24"/>
      <c r="C27" s="24"/>
      <c r="D27" s="46"/>
      <c r="E27" s="46"/>
      <c r="F27" s="46"/>
      <c r="G27" s="46"/>
      <c r="H27" s="46"/>
      <c r="I27" s="46"/>
      <c r="J27" s="46"/>
      <c r="K27" s="46"/>
      <c r="L27" s="46"/>
      <c r="M27" s="24"/>
      <c r="N27" s="24"/>
      <c r="O27" s="24"/>
      <c r="P27" s="24"/>
      <c r="Q27" s="24"/>
      <c r="R27" s="24"/>
      <c r="S27" s="24"/>
      <c r="T27" s="24"/>
    </row>
    <row r="28" spans="1:20" ht="9.75" customHeight="1">
      <c r="A28" s="31" t="s">
        <v>37</v>
      </c>
      <c r="B28" s="24">
        <v>4240</v>
      </c>
      <c r="C28" s="24">
        <v>8</v>
      </c>
      <c r="D28" s="46">
        <v>1</v>
      </c>
      <c r="E28" s="46">
        <v>7</v>
      </c>
      <c r="F28" s="46"/>
      <c r="G28" s="46">
        <v>17</v>
      </c>
      <c r="H28" s="46">
        <v>2</v>
      </c>
      <c r="I28" s="46">
        <v>15</v>
      </c>
      <c r="J28" s="46"/>
      <c r="K28" s="46">
        <v>225</v>
      </c>
      <c r="L28" s="46">
        <v>42</v>
      </c>
      <c r="M28" s="24">
        <v>183</v>
      </c>
      <c r="N28" s="24"/>
      <c r="O28" s="24">
        <v>60</v>
      </c>
      <c r="P28" s="24">
        <v>14</v>
      </c>
      <c r="Q28" s="24">
        <v>46</v>
      </c>
      <c r="R28" s="24"/>
      <c r="S28" s="24">
        <v>195</v>
      </c>
      <c r="T28" s="24">
        <v>3771</v>
      </c>
    </row>
    <row r="29" spans="1:20" ht="9.75" customHeight="1">
      <c r="A29" s="31" t="s">
        <v>38</v>
      </c>
      <c r="B29" s="24">
        <v>2600</v>
      </c>
      <c r="C29" s="24">
        <v>8</v>
      </c>
      <c r="D29" s="46">
        <v>1</v>
      </c>
      <c r="E29" s="46">
        <v>7</v>
      </c>
      <c r="F29" s="46"/>
      <c r="G29" s="46">
        <v>12</v>
      </c>
      <c r="H29" s="46">
        <v>4</v>
      </c>
      <c r="I29" s="46">
        <v>8</v>
      </c>
      <c r="J29" s="46"/>
      <c r="K29" s="46">
        <v>180</v>
      </c>
      <c r="L29" s="46">
        <v>52</v>
      </c>
      <c r="M29" s="24">
        <v>128</v>
      </c>
      <c r="N29" s="24"/>
      <c r="O29" s="24">
        <v>127</v>
      </c>
      <c r="P29" s="24">
        <v>43</v>
      </c>
      <c r="Q29" s="24">
        <v>84</v>
      </c>
      <c r="R29" s="24"/>
      <c r="S29" s="24">
        <v>183</v>
      </c>
      <c r="T29" s="24">
        <v>2154</v>
      </c>
    </row>
    <row r="30" spans="1:20" ht="9.75" customHeight="1">
      <c r="A30" s="31" t="s">
        <v>39</v>
      </c>
      <c r="B30" s="24">
        <v>1961</v>
      </c>
      <c r="C30" s="24">
        <v>11</v>
      </c>
      <c r="D30" s="46">
        <v>1</v>
      </c>
      <c r="E30" s="46">
        <v>10</v>
      </c>
      <c r="F30" s="46"/>
      <c r="G30" s="46">
        <v>11</v>
      </c>
      <c r="H30" s="46">
        <v>2</v>
      </c>
      <c r="I30" s="46">
        <v>9</v>
      </c>
      <c r="J30" s="46"/>
      <c r="K30" s="46">
        <v>129</v>
      </c>
      <c r="L30" s="46">
        <v>28</v>
      </c>
      <c r="M30" s="24">
        <v>101</v>
      </c>
      <c r="N30" s="24"/>
      <c r="O30" s="24">
        <v>32</v>
      </c>
      <c r="P30" s="24">
        <v>8</v>
      </c>
      <c r="Q30" s="24">
        <v>24</v>
      </c>
      <c r="R30" s="24"/>
      <c r="S30" s="24">
        <v>70</v>
      </c>
      <c r="T30" s="24">
        <v>1740</v>
      </c>
    </row>
    <row r="31" spans="1:20" ht="9.75" customHeight="1">
      <c r="A31" s="31" t="s">
        <v>40</v>
      </c>
      <c r="B31" s="24">
        <v>2741</v>
      </c>
      <c r="C31" s="24">
        <v>16</v>
      </c>
      <c r="D31" s="46">
        <v>3</v>
      </c>
      <c r="E31" s="46">
        <v>13</v>
      </c>
      <c r="F31" s="46"/>
      <c r="G31" s="46">
        <v>21</v>
      </c>
      <c r="H31" s="46">
        <v>6</v>
      </c>
      <c r="I31" s="46">
        <v>15</v>
      </c>
      <c r="J31" s="46"/>
      <c r="K31" s="46">
        <v>77</v>
      </c>
      <c r="L31" s="46">
        <v>30</v>
      </c>
      <c r="M31" s="24">
        <v>47</v>
      </c>
      <c r="N31" s="24"/>
      <c r="O31" s="24">
        <v>11</v>
      </c>
      <c r="P31" s="24">
        <v>1</v>
      </c>
      <c r="Q31" s="24">
        <v>10</v>
      </c>
      <c r="R31" s="24"/>
      <c r="S31" s="24">
        <v>59</v>
      </c>
      <c r="T31" s="24">
        <v>2579</v>
      </c>
    </row>
    <row r="32" spans="1:20" ht="9.75" customHeight="1">
      <c r="A32" s="31" t="s">
        <v>41</v>
      </c>
      <c r="B32" s="24">
        <v>1332</v>
      </c>
      <c r="C32" s="24">
        <v>4</v>
      </c>
      <c r="D32" s="46">
        <v>3</v>
      </c>
      <c r="E32" s="46">
        <v>1</v>
      </c>
      <c r="F32" s="46"/>
      <c r="G32" s="46">
        <v>11</v>
      </c>
      <c r="H32" s="46">
        <v>3</v>
      </c>
      <c r="I32" s="46">
        <v>8</v>
      </c>
      <c r="J32" s="46"/>
      <c r="K32" s="46">
        <v>30</v>
      </c>
      <c r="L32" s="46">
        <v>8</v>
      </c>
      <c r="M32" s="24">
        <v>22</v>
      </c>
      <c r="N32" s="24"/>
      <c r="O32" s="24">
        <v>10</v>
      </c>
      <c r="P32" s="24">
        <v>3</v>
      </c>
      <c r="Q32" s="24">
        <v>7</v>
      </c>
      <c r="R32" s="24"/>
      <c r="S32" s="24">
        <v>27</v>
      </c>
      <c r="T32" s="24">
        <v>1271</v>
      </c>
    </row>
    <row r="33" spans="1:20" ht="9.75" customHeight="1">
      <c r="A33" s="34" t="s">
        <v>42</v>
      </c>
      <c r="B33" s="27">
        <v>12874</v>
      </c>
      <c r="C33" s="27">
        <v>47</v>
      </c>
      <c r="D33" s="47">
        <v>9</v>
      </c>
      <c r="E33" s="47">
        <v>38</v>
      </c>
      <c r="F33" s="47"/>
      <c r="G33" s="47">
        <v>72</v>
      </c>
      <c r="H33" s="47">
        <v>17</v>
      </c>
      <c r="I33" s="47">
        <v>55</v>
      </c>
      <c r="J33" s="47"/>
      <c r="K33" s="47">
        <v>641</v>
      </c>
      <c r="L33" s="47">
        <v>160</v>
      </c>
      <c r="M33" s="27">
        <v>481</v>
      </c>
      <c r="N33" s="27"/>
      <c r="O33" s="27">
        <v>240</v>
      </c>
      <c r="P33" s="27">
        <v>69</v>
      </c>
      <c r="Q33" s="27">
        <v>171</v>
      </c>
      <c r="R33" s="27"/>
      <c r="S33" s="27">
        <v>534</v>
      </c>
      <c r="T33" s="27">
        <v>11515</v>
      </c>
    </row>
    <row r="34" ht="9.75" customHeight="1">
      <c r="A34" s="18" t="s">
        <v>79</v>
      </c>
    </row>
    <row r="35" spans="8:11" ht="9.75" customHeight="1">
      <c r="H35" s="1"/>
      <c r="K35" s="1"/>
    </row>
  </sheetData>
  <sheetProtection/>
  <mergeCells count="14">
    <mergeCell ref="A1:T1"/>
    <mergeCell ref="O3:O4"/>
    <mergeCell ref="T2:T4"/>
    <mergeCell ref="C2:S2"/>
    <mergeCell ref="P3:Q3"/>
    <mergeCell ref="S3:S4"/>
    <mergeCell ref="A2:A4"/>
    <mergeCell ref="B2:B4"/>
    <mergeCell ref="C3:C4"/>
    <mergeCell ref="D3:E3"/>
    <mergeCell ref="G3:G4"/>
    <mergeCell ref="H3:I3"/>
    <mergeCell ref="K3:K4"/>
    <mergeCell ref="L3:M3"/>
  </mergeCells>
  <printOptions/>
  <pageMargins left="0" right="0" top="0.7874015748031497" bottom="0.7874015748031497" header="0.5118110236220472" footer="0.5118110236220472"/>
  <pageSetup fitToHeight="1" fitToWidth="1" horizontalDpi="600" verticalDpi="600" orientation="landscape" paperSize="9" scale="88" r:id="rId1"/>
  <headerFooter>
    <oddFooter>&amp;L&amp;8ISTITUTO NAZIONALE DI STATISTICA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PageLayoutView="0" workbookViewId="0" topLeftCell="A1">
      <selection activeCell="A1" sqref="A1:J1"/>
    </sheetView>
  </sheetViews>
  <sheetFormatPr defaultColWidth="9.140625" defaultRowHeight="9.75" customHeight="1"/>
  <cols>
    <col min="1" max="1" width="42.28125" style="0" customWidth="1"/>
    <col min="2" max="2" width="6.140625" style="0" customWidth="1"/>
    <col min="3" max="3" width="6.7109375" style="0" customWidth="1"/>
    <col min="4" max="4" width="7.421875" style="0" customWidth="1"/>
    <col min="5" max="5" width="6.57421875" style="0" customWidth="1"/>
    <col min="7" max="7" width="6.140625" style="0" customWidth="1"/>
    <col min="8" max="8" width="6.7109375" style="0" customWidth="1"/>
    <col min="9" max="9" width="5.8515625" style="0" customWidth="1"/>
    <col min="10" max="10" width="6.00390625" style="0" customWidth="1"/>
  </cols>
  <sheetData>
    <row r="1" spans="1:10" ht="24.75" customHeight="1">
      <c r="A1" s="81" t="s">
        <v>103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1" ht="12" customHeight="1">
      <c r="A2" s="79" t="s">
        <v>0</v>
      </c>
      <c r="B2" s="106" t="s">
        <v>68</v>
      </c>
      <c r="C2" s="106"/>
      <c r="D2" s="106"/>
      <c r="E2" s="106"/>
      <c r="F2" s="106"/>
      <c r="G2" s="106"/>
      <c r="H2" s="106"/>
      <c r="I2" s="106"/>
      <c r="J2" s="107" t="s">
        <v>82</v>
      </c>
      <c r="K2" s="10"/>
    </row>
    <row r="3" spans="1:11" ht="27" customHeight="1">
      <c r="A3" s="80"/>
      <c r="B3" s="48" t="s">
        <v>69</v>
      </c>
      <c r="C3" s="48" t="s">
        <v>70</v>
      </c>
      <c r="D3" s="48" t="s">
        <v>71</v>
      </c>
      <c r="E3" s="48" t="s">
        <v>72</v>
      </c>
      <c r="F3" s="49" t="s">
        <v>73</v>
      </c>
      <c r="G3" s="48" t="s">
        <v>74</v>
      </c>
      <c r="H3" s="48" t="s">
        <v>75</v>
      </c>
      <c r="I3" s="48" t="s">
        <v>76</v>
      </c>
      <c r="J3" s="108"/>
      <c r="K3" s="10"/>
    </row>
    <row r="4" spans="1:11" ht="19.5" customHeight="1">
      <c r="A4" s="53" t="s">
        <v>1</v>
      </c>
      <c r="B4" s="50">
        <f>'[1]Raccolta_diff_UL_FG'!B5/'[1]Raccolta_diff_UL_FG'!K5*100</f>
        <v>85.3641456582633</v>
      </c>
      <c r="C4" s="50">
        <f>'[1]Raccolta_diff_UL_FG'!C5/'[1]Raccolta_diff_UL_FG'!K5*100</f>
        <v>75.87535014005601</v>
      </c>
      <c r="D4" s="50">
        <f>'[1]Raccolta_diff_UL_FG'!D5/'[1]Raccolta_diff_UL_FG'!K5*100</f>
        <v>86.71218487394958</v>
      </c>
      <c r="E4" s="50">
        <f>'[1]Raccolta_diff_UL_FG'!E5/'[1]Raccolta_diff_UL_FG'!K5*100</f>
        <v>65.65126050420169</v>
      </c>
      <c r="F4" s="50">
        <f>'[1]Raccolta_diff_UL_FG'!F5/'[1]Raccolta_diff_UL_FG'!K5*100</f>
        <v>58.66596638655462</v>
      </c>
      <c r="G4" s="50">
        <f>'[1]Raccolta_diff_UL_FG'!G5/'[1]Raccolta_diff_UL_FG'!K5*100</f>
        <v>41.614145658263304</v>
      </c>
      <c r="H4" s="50">
        <f>'[1]Raccolta_diff_UL_FG'!H5/'[1]Raccolta_diff_UL_FG'!K5*100</f>
        <v>61.76470588235294</v>
      </c>
      <c r="I4" s="50">
        <f>'[1]Raccolta_diff_UL_FG'!I5/'[1]Raccolta_diff_UL_FG'!K5*100</f>
        <v>7.002801120448179</v>
      </c>
      <c r="J4" s="21">
        <v>5712</v>
      </c>
      <c r="K4" s="10"/>
    </row>
    <row r="5" spans="1:11" ht="9.75" customHeight="1">
      <c r="A5" s="31" t="s">
        <v>83</v>
      </c>
      <c r="B5" s="51">
        <f>'[1]Raccolta_diff_UL_FG'!B6/'[1]Raccolta_diff_UL_FG'!K6*100</f>
        <v>76.08958837772397</v>
      </c>
      <c r="C5" s="51">
        <f>'[1]Raccolta_diff_UL_FG'!C6/'[1]Raccolta_diff_UL_FG'!K6*100</f>
        <v>67.79661016949152</v>
      </c>
      <c r="D5" s="51">
        <f>'[1]Raccolta_diff_UL_FG'!D6/'[1]Raccolta_diff_UL_FG'!K6*100</f>
        <v>81.05326876513317</v>
      </c>
      <c r="E5" s="51">
        <f>'[1]Raccolta_diff_UL_FG'!E6/'[1]Raccolta_diff_UL_FG'!K6*100</f>
        <v>55.56900726392252</v>
      </c>
      <c r="F5" s="51">
        <f>'[1]Raccolta_diff_UL_FG'!F6/'[1]Raccolta_diff_UL_FG'!K6*100</f>
        <v>43.09927360774818</v>
      </c>
      <c r="G5" s="51">
        <f>'[1]Raccolta_diff_UL_FG'!G6/'[1]Raccolta_diff_UL_FG'!K6*100</f>
        <v>51.87651331719129</v>
      </c>
      <c r="H5" s="51">
        <f>'[1]Raccolta_diff_UL_FG'!H6/'[1]Raccolta_diff_UL_FG'!K6*100</f>
        <v>54.600484261501215</v>
      </c>
      <c r="I5" s="51">
        <f>'[1]Raccolta_diff_UL_FG'!I6/'[1]Raccolta_diff_UL_FG'!K6*100</f>
        <v>4.842615012106537</v>
      </c>
      <c r="J5" s="24">
        <v>1652</v>
      </c>
      <c r="K5" s="10"/>
    </row>
    <row r="6" spans="1:11" ht="9.75" customHeight="1">
      <c r="A6" s="31" t="s">
        <v>84</v>
      </c>
      <c r="B6" s="51">
        <f>'[1]Raccolta_diff_UL_FG'!B7/'[1]Raccolta_diff_UL_FG'!K7*100</f>
        <v>91.42857142857143</v>
      </c>
      <c r="C6" s="51">
        <f>'[1]Raccolta_diff_UL_FG'!C7/'[1]Raccolta_diff_UL_FG'!K7*100</f>
        <v>84.67980295566502</v>
      </c>
      <c r="D6" s="51">
        <f>'[1]Raccolta_diff_UL_FG'!D7/'[1]Raccolta_diff_UL_FG'!K7*100</f>
        <v>88.12807881773399</v>
      </c>
      <c r="E6" s="51">
        <f>'[1]Raccolta_diff_UL_FG'!E7/'[1]Raccolta_diff_UL_FG'!K7*100</f>
        <v>72.51231527093596</v>
      </c>
      <c r="F6" s="51">
        <f>'[1]Raccolta_diff_UL_FG'!F7/'[1]Raccolta_diff_UL_FG'!K7*100</f>
        <v>34.926108374384235</v>
      </c>
      <c r="G6" s="51">
        <f>'[1]Raccolta_diff_UL_FG'!G7/'[1]Raccolta_diff_UL_FG'!K7*100</f>
        <v>67.09359605911331</v>
      </c>
      <c r="H6" s="51">
        <f>'[1]Raccolta_diff_UL_FG'!H7/'[1]Raccolta_diff_UL_FG'!K7*100</f>
        <v>39.35960591133005</v>
      </c>
      <c r="I6" s="51">
        <f>'[1]Raccolta_diff_UL_FG'!I7/'[1]Raccolta_diff_UL_FG'!K7*100</f>
        <v>4.876847290640394</v>
      </c>
      <c r="J6" s="24">
        <v>2030</v>
      </c>
      <c r="K6" s="10"/>
    </row>
    <row r="7" spans="1:11" ht="9.75" customHeight="1">
      <c r="A7" s="31" t="s">
        <v>4</v>
      </c>
      <c r="B7" s="51">
        <f>'[1]Raccolta_diff_UL_FG'!B8/'[1]Raccolta_diff_UL_FG'!K8*100</f>
        <v>82.10823448905109</v>
      </c>
      <c r="C7" s="51">
        <f>'[1]Raccolta_diff_UL_FG'!C8/'[1]Raccolta_diff_UL_FG'!K8*100</f>
        <v>77.85127737226277</v>
      </c>
      <c r="D7" s="51">
        <f>'[1]Raccolta_diff_UL_FG'!D8/'[1]Raccolta_diff_UL_FG'!K8*100</f>
        <v>58.58234489051095</v>
      </c>
      <c r="E7" s="51">
        <f>'[1]Raccolta_diff_UL_FG'!E8/'[1]Raccolta_diff_UL_FG'!K8*100</f>
        <v>63.583485401459846</v>
      </c>
      <c r="F7" s="51">
        <f>'[1]Raccolta_diff_UL_FG'!F8/'[1]Raccolta_diff_UL_FG'!K8*100</f>
        <v>48.36621806569343</v>
      </c>
      <c r="G7" s="51">
        <f>'[1]Raccolta_diff_UL_FG'!G8/'[1]Raccolta_diff_UL_FG'!K8*100</f>
        <v>46.59557481751825</v>
      </c>
      <c r="H7" s="51">
        <f>'[1]Raccolta_diff_UL_FG'!H8/'[1]Raccolta_diff_UL_FG'!K8*100</f>
        <v>40.502395072992705</v>
      </c>
      <c r="I7" s="51">
        <f>'[1]Raccolta_diff_UL_FG'!I8/'[1]Raccolta_diff_UL_FG'!K8*100</f>
        <v>21.589872262773724</v>
      </c>
      <c r="J7" s="24">
        <v>35072</v>
      </c>
      <c r="K7" s="10"/>
    </row>
    <row r="8" spans="1:11" ht="9.75" customHeight="1">
      <c r="A8" s="31" t="s">
        <v>5</v>
      </c>
      <c r="B8" s="51">
        <f>'[1]Raccolta_diff_UL_FG'!B9/'[1]Raccolta_diff_UL_FG'!K9*100</f>
        <v>92.04398447606728</v>
      </c>
      <c r="C8" s="51">
        <f>'[1]Raccolta_diff_UL_FG'!C9/'[1]Raccolta_diff_UL_FG'!K9*100</f>
        <v>87.58085381630013</v>
      </c>
      <c r="D8" s="51">
        <f>'[1]Raccolta_diff_UL_FG'!D9/'[1]Raccolta_diff_UL_FG'!K9*100</f>
        <v>82.14747736093143</v>
      </c>
      <c r="E8" s="51">
        <f>'[1]Raccolta_diff_UL_FG'!E9/'[1]Raccolta_diff_UL_FG'!K9*100</f>
        <v>71.79818887451488</v>
      </c>
      <c r="F8" s="51">
        <f>'[1]Raccolta_diff_UL_FG'!F9/'[1]Raccolta_diff_UL_FG'!K9*100</f>
        <v>56.66235446313066</v>
      </c>
      <c r="G8" s="51">
        <f>'[1]Raccolta_diff_UL_FG'!G9/'[1]Raccolta_diff_UL_FG'!K9*100</f>
        <v>61.190168175937906</v>
      </c>
      <c r="H8" s="51">
        <f>'[1]Raccolta_diff_UL_FG'!H9/'[1]Raccolta_diff_UL_FG'!K9*100</f>
        <v>54.65717981888745</v>
      </c>
      <c r="I8" s="51">
        <f>'[1]Raccolta_diff_UL_FG'!I9/'[1]Raccolta_diff_UL_FG'!K9*100</f>
        <v>15.39456662354463</v>
      </c>
      <c r="J8" s="24">
        <v>1546</v>
      </c>
      <c r="K8" s="10"/>
    </row>
    <row r="9" spans="1:11" ht="9.75" customHeight="1">
      <c r="A9" s="31" t="s">
        <v>108</v>
      </c>
      <c r="B9" s="51">
        <f>'[1]Raccolta_diff_UL_FG'!B10/'[1]Raccolta_diff_UL_FG'!K10*100</f>
        <v>96.75324675324676</v>
      </c>
      <c r="C9" s="51">
        <f>'[1]Raccolta_diff_UL_FG'!C10/'[1]Raccolta_diff_UL_FG'!K10*100</f>
        <v>91.88311688311688</v>
      </c>
      <c r="D9" s="51">
        <f>'[1]Raccolta_diff_UL_FG'!D10/'[1]Raccolta_diff_UL_FG'!K10*100</f>
        <v>81.4935064935065</v>
      </c>
      <c r="E9" s="51">
        <f>'[1]Raccolta_diff_UL_FG'!E10/'[1]Raccolta_diff_UL_FG'!K10*100</f>
        <v>66.88311688311688</v>
      </c>
      <c r="F9" s="51">
        <f>'[1]Raccolta_diff_UL_FG'!F10/'[1]Raccolta_diff_UL_FG'!K10*100</f>
        <v>54.87012987012987</v>
      </c>
      <c r="G9" s="51">
        <f>'[1]Raccolta_diff_UL_FG'!G10/'[1]Raccolta_diff_UL_FG'!K10*100</f>
        <v>52.922077922077925</v>
      </c>
      <c r="H9" s="51">
        <f>'[1]Raccolta_diff_UL_FG'!H10/'[1]Raccolta_diff_UL_FG'!K10*100</f>
        <v>27.27272727272727</v>
      </c>
      <c r="I9" s="51">
        <f>'[1]Raccolta_diff_UL_FG'!I10/'[1]Raccolta_diff_UL_FG'!K10*100</f>
        <v>8.116883116883116</v>
      </c>
      <c r="J9" s="24">
        <v>308</v>
      </c>
      <c r="K9" s="10"/>
    </row>
    <row r="10" spans="1:11" ht="9.75" customHeight="1">
      <c r="A10" s="31" t="s">
        <v>6</v>
      </c>
      <c r="B10" s="51">
        <f>'[1]Raccolta_diff_UL_FG'!B11/'[1]Raccolta_diff_UL_FG'!K11*100</f>
        <v>85.2984889769631</v>
      </c>
      <c r="C10" s="51">
        <f>'[1]Raccolta_diff_UL_FG'!C11/'[1]Raccolta_diff_UL_FG'!K11*100</f>
        <v>79.00668813475353</v>
      </c>
      <c r="D10" s="51">
        <f>'[1]Raccolta_diff_UL_FG'!D11/'[1]Raccolta_diff_UL_FG'!K11*100</f>
        <v>86.30170918999256</v>
      </c>
      <c r="E10" s="51">
        <f>'[1]Raccolta_diff_UL_FG'!E11/'[1]Raccolta_diff_UL_FG'!K11*100</f>
        <v>68.9001733960862</v>
      </c>
      <c r="F10" s="51">
        <f>'[1]Raccolta_diff_UL_FG'!F11/'[1]Raccolta_diff_UL_FG'!K11*100</f>
        <v>58.137230616794646</v>
      </c>
      <c r="G10" s="51">
        <f>'[1]Raccolta_diff_UL_FG'!G11/'[1]Raccolta_diff_UL_FG'!K11*100</f>
        <v>60.76294277929155</v>
      </c>
      <c r="H10" s="51">
        <f>'[1]Raccolta_diff_UL_FG'!H11/'[1]Raccolta_diff_UL_FG'!K11*100</f>
        <v>62.96755016101066</v>
      </c>
      <c r="I10" s="51">
        <f>'[1]Raccolta_diff_UL_FG'!I11/'[1]Raccolta_diff_UL_FG'!K11*100</f>
        <v>45.59078523656181</v>
      </c>
      <c r="J10" s="24">
        <v>8074</v>
      </c>
      <c r="K10" s="10"/>
    </row>
    <row r="11" spans="1:11" ht="9.75" customHeight="1">
      <c r="A11" s="31" t="s">
        <v>107</v>
      </c>
      <c r="B11" s="51">
        <f>'[1]Raccolta_diff_UL_FG'!B12/'[1]Raccolta_diff_UL_FG'!K12*100</f>
        <v>83.51373855120733</v>
      </c>
      <c r="C11" s="51">
        <f>'[1]Raccolta_diff_UL_FG'!C12/'[1]Raccolta_diff_UL_FG'!K12*100</f>
        <v>71.77352206494588</v>
      </c>
      <c r="D11" s="51">
        <f>'[1]Raccolta_diff_UL_FG'!D12/'[1]Raccolta_diff_UL_FG'!K12*100</f>
        <v>89.34221482098252</v>
      </c>
      <c r="E11" s="51">
        <f>'[1]Raccolta_diff_UL_FG'!E12/'[1]Raccolta_diff_UL_FG'!K12*100</f>
        <v>55.70358034970858</v>
      </c>
      <c r="F11" s="51">
        <f>'[1]Raccolta_diff_UL_FG'!F12/'[1]Raccolta_diff_UL_FG'!K12*100</f>
        <v>54.45462114904246</v>
      </c>
      <c r="G11" s="51">
        <f>'[1]Raccolta_diff_UL_FG'!G12/'[1]Raccolta_diff_UL_FG'!K12*100</f>
        <v>72.0233139050791</v>
      </c>
      <c r="H11" s="51">
        <f>'[1]Raccolta_diff_UL_FG'!H12/'[1]Raccolta_diff_UL_FG'!K12*100</f>
        <v>66.11157368859284</v>
      </c>
      <c r="I11" s="51">
        <f>'[1]Raccolta_diff_UL_FG'!I12/'[1]Raccolta_diff_UL_FG'!K12*100</f>
        <v>19.317235636969194</v>
      </c>
      <c r="J11" s="24">
        <v>1201</v>
      </c>
      <c r="K11" s="10"/>
    </row>
    <row r="12" spans="1:11" ht="9.75" customHeight="1">
      <c r="A12" s="31" t="s">
        <v>7</v>
      </c>
      <c r="B12" s="51">
        <f>'[1]Raccolta_diff_UL_FG'!B13/'[1]Raccolta_diff_UL_FG'!K13*100</f>
        <v>88.20768553828103</v>
      </c>
      <c r="C12" s="51">
        <f>'[1]Raccolta_diff_UL_FG'!C13/'[1]Raccolta_diff_UL_FG'!K13*100</f>
        <v>80.63948371956585</v>
      </c>
      <c r="D12" s="51">
        <f>'[1]Raccolta_diff_UL_FG'!D13/'[1]Raccolta_diff_UL_FG'!K13*100</f>
        <v>82.10618949838663</v>
      </c>
      <c r="E12" s="51">
        <f>'[1]Raccolta_diff_UL_FG'!E13/'[1]Raccolta_diff_UL_FG'!K13*100</f>
        <v>69.0818421824582</v>
      </c>
      <c r="F12" s="51">
        <f>'[1]Raccolta_diff_UL_FG'!F13/'[1]Raccolta_diff_UL_FG'!K13*100</f>
        <v>54.532120856556176</v>
      </c>
      <c r="G12" s="51">
        <f>'[1]Raccolta_diff_UL_FG'!G13/'[1]Raccolta_diff_UL_FG'!K13*100</f>
        <v>61.044294514520395</v>
      </c>
      <c r="H12" s="51">
        <f>'[1]Raccolta_diff_UL_FG'!H13/'[1]Raccolta_diff_UL_FG'!K13*100</f>
        <v>52.24405984159578</v>
      </c>
      <c r="I12" s="51">
        <f>'[1]Raccolta_diff_UL_FG'!I13/'[1]Raccolta_diff_UL_FG'!K13*100</f>
        <v>10.237606336168964</v>
      </c>
      <c r="J12" s="24">
        <v>3409</v>
      </c>
      <c r="K12" s="10"/>
    </row>
    <row r="13" spans="1:11" ht="9.75" customHeight="1">
      <c r="A13" s="31" t="s">
        <v>8</v>
      </c>
      <c r="B13" s="51">
        <f>'[1]Raccolta_diff_UL_FG'!B14/'[1]Raccolta_diff_UL_FG'!K14*100</f>
        <v>85.12747875354107</v>
      </c>
      <c r="C13" s="51">
        <f>'[1]Raccolta_diff_UL_FG'!C14/'[1]Raccolta_diff_UL_FG'!K14*100</f>
        <v>79.10764872521247</v>
      </c>
      <c r="D13" s="51">
        <f>'[1]Raccolta_diff_UL_FG'!D14/'[1]Raccolta_diff_UL_FG'!K14*100</f>
        <v>80.98441926345609</v>
      </c>
      <c r="E13" s="51">
        <f>'[1]Raccolta_diff_UL_FG'!E14/'[1]Raccolta_diff_UL_FG'!K14*100</f>
        <v>70.0070821529745</v>
      </c>
      <c r="F13" s="51">
        <f>'[1]Raccolta_diff_UL_FG'!F14/'[1]Raccolta_diff_UL_FG'!K14*100</f>
        <v>38.916430594900845</v>
      </c>
      <c r="G13" s="51">
        <f>'[1]Raccolta_diff_UL_FG'!G14/'[1]Raccolta_diff_UL_FG'!K14*100</f>
        <v>39.09348441926346</v>
      </c>
      <c r="H13" s="51">
        <f>'[1]Raccolta_diff_UL_FG'!H14/'[1]Raccolta_diff_UL_FG'!K14*100</f>
        <v>42.98866855524079</v>
      </c>
      <c r="I13" s="51">
        <f>'[1]Raccolta_diff_UL_FG'!I14/'[1]Raccolta_diff_UL_FG'!K14*100</f>
        <v>15.793201133144477</v>
      </c>
      <c r="J13" s="24">
        <v>2824</v>
      </c>
      <c r="K13" s="10"/>
    </row>
    <row r="14" spans="1:11" ht="9.75" customHeight="1">
      <c r="A14" s="31" t="s">
        <v>9</v>
      </c>
      <c r="B14" s="51">
        <f>'[1]Raccolta_diff_UL_FG'!B15/'[1]Raccolta_diff_UL_FG'!K15*100</f>
        <v>89.23499770957399</v>
      </c>
      <c r="C14" s="51">
        <f>'[1]Raccolta_diff_UL_FG'!C15/'[1]Raccolta_diff_UL_FG'!K15*100</f>
        <v>82.82180485570316</v>
      </c>
      <c r="D14" s="51">
        <f>'[1]Raccolta_diff_UL_FG'!D15/'[1]Raccolta_diff_UL_FG'!K15*100</f>
        <v>83.37150710032066</v>
      </c>
      <c r="E14" s="51">
        <f>'[1]Raccolta_diff_UL_FG'!E15/'[1]Raccolta_diff_UL_FG'!K15*100</f>
        <v>70.86578103527256</v>
      </c>
      <c r="F14" s="51">
        <f>'[1]Raccolta_diff_UL_FG'!F15/'[1]Raccolta_diff_UL_FG'!K15*100</f>
        <v>56.80256527714155</v>
      </c>
      <c r="G14" s="51">
        <f>'[1]Raccolta_diff_UL_FG'!G15/'[1]Raccolta_diff_UL_FG'!K15*100</f>
        <v>63.307375171781956</v>
      </c>
      <c r="H14" s="51">
        <f>'[1]Raccolta_diff_UL_FG'!H15/'[1]Raccolta_diff_UL_FG'!K15*100</f>
        <v>57.672927164452595</v>
      </c>
      <c r="I14" s="51">
        <f>'[1]Raccolta_diff_UL_FG'!I15/'[1]Raccolta_diff_UL_FG'!K15*100</f>
        <v>15.254237288135593</v>
      </c>
      <c r="J14" s="24">
        <v>2183</v>
      </c>
      <c r="K14" s="10"/>
    </row>
    <row r="15" spans="1:11" ht="9.75" customHeight="1">
      <c r="A15" s="34" t="s">
        <v>10</v>
      </c>
      <c r="B15" s="52">
        <f>'[1]Raccolta_diff_UL_FG'!B16/'[1]Raccolta_diff_UL_FG'!K16*100</f>
        <v>83.97931605505303</v>
      </c>
      <c r="C15" s="52">
        <f>'[1]Raccolta_diff_UL_FG'!C16/'[1]Raccolta_diff_UL_FG'!K16*100</f>
        <v>78.33966037087376</v>
      </c>
      <c r="D15" s="52">
        <f>'[1]Raccolta_diff_UL_FG'!D16/'[1]Raccolta_diff_UL_FG'!K16*100</f>
        <v>70.44882910749715</v>
      </c>
      <c r="E15" s="52">
        <f>'[1]Raccolta_diff_UL_FG'!E16/'[1]Raccolta_diff_UL_FG'!K16*100</f>
        <v>65.40594585305651</v>
      </c>
      <c r="F15" s="52">
        <f>'[1]Raccolta_diff_UL_FG'!F16/'[1]Raccolta_diff_UL_FG'!K16*100</f>
        <v>50.5006951930137</v>
      </c>
      <c r="G15" s="52">
        <f>'[1]Raccolta_diff_UL_FG'!G16/'[1]Raccolta_diff_UL_FG'!K16*100</f>
        <v>50.59286685100999</v>
      </c>
      <c r="H15" s="52">
        <f>'[1]Raccolta_diff_UL_FG'!H16/'[1]Raccolta_diff_UL_FG'!K16*100</f>
        <v>47.64024933214604</v>
      </c>
      <c r="I15" s="52">
        <f>'[1]Raccolta_diff_UL_FG'!I16/'[1]Raccolta_diff_UL_FG'!K16*100</f>
        <v>21.01982471762666</v>
      </c>
      <c r="J15" s="47">
        <v>64011</v>
      </c>
      <c r="K15" s="10"/>
    </row>
    <row r="16" spans="1:11" ht="9.75" customHeight="1">
      <c r="A16" s="18" t="s">
        <v>81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9" ht="9.75" customHeight="1">
      <c r="A17" s="10" t="s">
        <v>77</v>
      </c>
      <c r="B17" s="10"/>
      <c r="C17" s="10"/>
      <c r="D17" s="10"/>
      <c r="E17" s="10"/>
      <c r="F17" s="10"/>
      <c r="G17" s="10"/>
      <c r="H17" s="10"/>
      <c r="I17" s="10"/>
    </row>
    <row r="18" spans="1:9" ht="9.75" customHeight="1">
      <c r="A18" s="10" t="s">
        <v>78</v>
      </c>
      <c r="B18" s="10"/>
      <c r="C18" s="10"/>
      <c r="D18" s="10"/>
      <c r="E18" s="10"/>
      <c r="F18" s="10"/>
      <c r="G18" s="10"/>
      <c r="H18" s="10"/>
      <c r="I18" s="10"/>
    </row>
    <row r="19" spans="1:10" ht="9.75" customHeight="1">
      <c r="A19" s="73" t="s">
        <v>88</v>
      </c>
      <c r="B19" s="74"/>
      <c r="C19" s="74"/>
      <c r="D19" s="74"/>
      <c r="E19" s="74"/>
      <c r="F19" s="74"/>
      <c r="G19" s="74"/>
      <c r="H19" s="74"/>
      <c r="I19" s="74"/>
      <c r="J19" s="74"/>
    </row>
    <row r="20" spans="1:16" ht="38.25" customHeight="1">
      <c r="A20" s="73" t="s">
        <v>106</v>
      </c>
      <c r="B20" s="74"/>
      <c r="C20" s="74"/>
      <c r="D20" s="74"/>
      <c r="E20" s="74"/>
      <c r="F20" s="74"/>
      <c r="G20" s="74"/>
      <c r="H20" s="74"/>
      <c r="I20" s="74"/>
      <c r="J20" s="74"/>
      <c r="K20" s="15"/>
      <c r="L20" s="15"/>
      <c r="M20" s="9"/>
      <c r="N20" s="9"/>
      <c r="O20" s="9"/>
      <c r="P20" s="9"/>
    </row>
    <row r="21" ht="9.75" customHeight="1">
      <c r="A21" s="11"/>
    </row>
    <row r="22" ht="9.75" customHeight="1">
      <c r="A22" s="11"/>
    </row>
    <row r="23" spans="1:7" ht="9.75" customHeight="1">
      <c r="A23" s="12"/>
      <c r="B23" s="13"/>
      <c r="C23" s="13"/>
      <c r="D23" s="13"/>
      <c r="E23" s="13"/>
      <c r="F23" s="13"/>
      <c r="G23" s="13"/>
    </row>
  </sheetData>
  <sheetProtection/>
  <mergeCells count="6">
    <mergeCell ref="A1:J1"/>
    <mergeCell ref="A2:A3"/>
    <mergeCell ref="B2:I2"/>
    <mergeCell ref="J2:J3"/>
    <mergeCell ref="A20:J20"/>
    <mergeCell ref="A19:J19"/>
  </mergeCells>
  <printOptions/>
  <pageMargins left="0.669291338582677" right="0.708661417322835" top="0.78740157480315" bottom="0.78740157480315" header="0.511811023622047" footer="0.511811023622047"/>
  <pageSetup fitToHeight="1" fitToWidth="1" horizontalDpi="600" verticalDpi="600" orientation="landscape" paperSize="9" r:id="rId1"/>
  <headerFooter>
    <oddFooter>&amp;L&amp;8ISTITUTO NAZIONALE DI STATISTICA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:J1"/>
    </sheetView>
  </sheetViews>
  <sheetFormatPr defaultColWidth="9.140625" defaultRowHeight="9.75" customHeight="1"/>
  <cols>
    <col min="1" max="1" width="21.140625" style="0" customWidth="1"/>
    <col min="10" max="10" width="7.28125" style="0" customWidth="1"/>
  </cols>
  <sheetData>
    <row r="1" spans="1:10" ht="25.5" customHeight="1">
      <c r="A1" s="109" t="s">
        <v>99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5" customHeight="1">
      <c r="A2" s="103" t="s">
        <v>97</v>
      </c>
      <c r="B2" s="106" t="s">
        <v>68</v>
      </c>
      <c r="C2" s="106"/>
      <c r="D2" s="106"/>
      <c r="E2" s="106"/>
      <c r="F2" s="106"/>
      <c r="G2" s="106"/>
      <c r="H2" s="106"/>
      <c r="I2" s="106"/>
      <c r="J2" s="107" t="s">
        <v>85</v>
      </c>
    </row>
    <row r="3" spans="1:10" ht="24.75">
      <c r="A3" s="99"/>
      <c r="B3" s="49" t="s">
        <v>69</v>
      </c>
      <c r="C3" s="49" t="s">
        <v>70</v>
      </c>
      <c r="D3" s="49" t="s">
        <v>71</v>
      </c>
      <c r="E3" s="49" t="s">
        <v>72</v>
      </c>
      <c r="F3" s="49" t="s">
        <v>73</v>
      </c>
      <c r="G3" s="49" t="s">
        <v>74</v>
      </c>
      <c r="H3" s="49" t="s">
        <v>75</v>
      </c>
      <c r="I3" s="49" t="s">
        <v>76</v>
      </c>
      <c r="J3" s="108"/>
    </row>
    <row r="4" spans="1:10" ht="9.75" customHeight="1">
      <c r="A4" s="29" t="s">
        <v>15</v>
      </c>
      <c r="B4" s="54">
        <f>'[1]Raccolta_diff_UL_T'!B6/'[1]Raccolta_diff_UL_T'!K6*100</f>
        <v>88.20068638666449</v>
      </c>
      <c r="C4" s="54">
        <f>'[1]Raccolta_diff_UL_T'!C6/'[1]Raccolta_diff_UL_T'!K6*100</f>
        <v>84.62167020755025</v>
      </c>
      <c r="D4" s="54">
        <f>'[1]Raccolta_diff_UL_T'!D6/'[1]Raccolta_diff_UL_T'!K6*100</f>
        <v>65.58261153783297</v>
      </c>
      <c r="E4" s="54">
        <f>'[1]Raccolta_diff_UL_T'!E6/'[1]Raccolta_diff_UL_T'!K6*100</f>
        <v>70.15852263441738</v>
      </c>
      <c r="F4" s="54">
        <f>'[1]Raccolta_diff_UL_T'!F6/'[1]Raccolta_diff_UL_T'!K6*100</f>
        <v>47.65484556300049</v>
      </c>
      <c r="G4" s="54">
        <f>'[1]Raccolta_diff_UL_T'!G6/'[1]Raccolta_diff_UL_T'!K6*100</f>
        <v>48.57002778231737</v>
      </c>
      <c r="H4" s="54">
        <f>'[1]Raccolta_diff_UL_T'!H6/'[1]Raccolta_diff_UL_T'!K6*100</f>
        <v>38.274227815002455</v>
      </c>
      <c r="I4" s="54">
        <f>'[1]Raccolta_diff_UL_T'!I6/'[1]Raccolta_diff_UL_T'!K6*100</f>
        <v>25.494361823827422</v>
      </c>
      <c r="J4" s="38">
        <v>6119</v>
      </c>
    </row>
    <row r="5" spans="1:10" ht="9.75" customHeight="1">
      <c r="A5" s="31" t="s">
        <v>16</v>
      </c>
      <c r="B5" s="55">
        <f>'[1]Raccolta_diff_UL_T'!B7/'[1]Raccolta_diff_UL_T'!K7*100</f>
        <v>90.1360544217687</v>
      </c>
      <c r="C5" s="55">
        <f>'[1]Raccolta_diff_UL_T'!C7/'[1]Raccolta_diff_UL_T'!K7*100</f>
        <v>88.60544217687075</v>
      </c>
      <c r="D5" s="55">
        <f>'[1]Raccolta_diff_UL_T'!D7/'[1]Raccolta_diff_UL_T'!K7*100</f>
        <v>75.17006802721087</v>
      </c>
      <c r="E5" s="55">
        <f>'[1]Raccolta_diff_UL_T'!E7/'[1]Raccolta_diff_UL_T'!K7*100</f>
        <v>81.63265306122449</v>
      </c>
      <c r="F5" s="55">
        <f>'[1]Raccolta_diff_UL_T'!F7/'[1]Raccolta_diff_UL_T'!K7*100</f>
        <v>68.70748299319727</v>
      </c>
      <c r="G5" s="55">
        <f>'[1]Raccolta_diff_UL_T'!G7/'[1]Raccolta_diff_UL_T'!K7*100</f>
        <v>62.074829931972786</v>
      </c>
      <c r="H5" s="55">
        <f>'[1]Raccolta_diff_UL_T'!H7/'[1]Raccolta_diff_UL_T'!K7*100</f>
        <v>56.292517006802726</v>
      </c>
      <c r="I5" s="55">
        <f>'[1]Raccolta_diff_UL_T'!I7/'[1]Raccolta_diff_UL_T'!K7*100</f>
        <v>16.156462585034014</v>
      </c>
      <c r="J5" s="39">
        <v>588</v>
      </c>
    </row>
    <row r="6" spans="1:10" ht="9.75" customHeight="1">
      <c r="A6" s="31" t="s">
        <v>17</v>
      </c>
      <c r="B6" s="55">
        <f>'[1]Raccolta_diff_UL_T'!B8/'[1]Raccolta_diff_UL_T'!K8*100</f>
        <v>84.75041140976413</v>
      </c>
      <c r="C6" s="55">
        <f>'[1]Raccolta_diff_UL_T'!C8/'[1]Raccolta_diff_UL_T'!K8*100</f>
        <v>77.50959956116293</v>
      </c>
      <c r="D6" s="55">
        <f>'[1]Raccolta_diff_UL_T'!D8/'[1]Raccolta_diff_UL_T'!K8*100</f>
        <v>68.51343938562809</v>
      </c>
      <c r="E6" s="55">
        <f>'[1]Raccolta_diff_UL_T'!E8/'[1]Raccolta_diff_UL_T'!K8*100</f>
        <v>55.622600109709275</v>
      </c>
      <c r="F6" s="55">
        <f>'[1]Raccolta_diff_UL_T'!F8/'[1]Raccolta_diff_UL_T'!K8*100</f>
        <v>43.773998902907294</v>
      </c>
      <c r="G6" s="55">
        <f>'[1]Raccolta_diff_UL_T'!G8/'[1]Raccolta_diff_UL_T'!K8*100</f>
        <v>42.073505211190344</v>
      </c>
      <c r="H6" s="55">
        <f>'[1]Raccolta_diff_UL_T'!H8/'[1]Raccolta_diff_UL_T'!K8*100</f>
        <v>43.060888645090515</v>
      </c>
      <c r="I6" s="55">
        <f>'[1]Raccolta_diff_UL_T'!I8/'[1]Raccolta_diff_UL_T'!K8*100</f>
        <v>12.945693911135493</v>
      </c>
      <c r="J6" s="39">
        <v>1823</v>
      </c>
    </row>
    <row r="7" spans="1:10" ht="9.75" customHeight="1">
      <c r="A7" s="31" t="s">
        <v>18</v>
      </c>
      <c r="B7" s="55">
        <f>'[1]Raccolta_diff_UL_T'!B9/'[1]Raccolta_diff_UL_T'!K9*100</f>
        <v>82.7328646748682</v>
      </c>
      <c r="C7" s="55">
        <f>'[1]Raccolta_diff_UL_T'!C9/'[1]Raccolta_diff_UL_T'!K9*100</f>
        <v>79.47056239015818</v>
      </c>
      <c r="D7" s="55">
        <f>'[1]Raccolta_diff_UL_T'!D9/'[1]Raccolta_diff_UL_T'!K9*100</f>
        <v>67.69551845342706</v>
      </c>
      <c r="E7" s="55">
        <f>'[1]Raccolta_diff_UL_T'!E9/'[1]Raccolta_diff_UL_T'!K9*100</f>
        <v>70.81502636203867</v>
      </c>
      <c r="F7" s="55">
        <f>'[1]Raccolta_diff_UL_T'!F9/'[1]Raccolta_diff_UL_T'!K9*100</f>
        <v>51.31810193321616</v>
      </c>
      <c r="G7" s="55">
        <f>'[1]Raccolta_diff_UL_T'!G9/'[1]Raccolta_diff_UL_T'!K9*100</f>
        <v>52.482425307557115</v>
      </c>
      <c r="H7" s="55">
        <f>'[1]Raccolta_diff_UL_T'!H9/'[1]Raccolta_diff_UL_T'!K9*100</f>
        <v>46.37521968365554</v>
      </c>
      <c r="I7" s="55">
        <f>'[1]Raccolta_diff_UL_T'!I9/'[1]Raccolta_diff_UL_T'!K9*100</f>
        <v>25.098857644991213</v>
      </c>
      <c r="J7" s="39">
        <v>9104</v>
      </c>
    </row>
    <row r="8" spans="1:10" ht="9.75" customHeight="1">
      <c r="A8" s="31" t="s">
        <v>19</v>
      </c>
      <c r="B8" s="55">
        <f>'[1]Raccolta_diff_UL_T'!B10/'[1]Raccolta_diff_UL_T'!K10*100</f>
        <v>95.03045848028215</v>
      </c>
      <c r="C8" s="55">
        <f>'[1]Raccolta_diff_UL_T'!C10/'[1]Raccolta_diff_UL_T'!K10*100</f>
        <v>93.90830394357165</v>
      </c>
      <c r="D8" s="55">
        <f>'[1]Raccolta_diff_UL_T'!D10/'[1]Raccolta_diff_UL_T'!K10*100</f>
        <v>85.79672972106445</v>
      </c>
      <c r="E8" s="55">
        <f>'[1]Raccolta_diff_UL_T'!E10/'[1]Raccolta_diff_UL_T'!K10*100</f>
        <v>86.82269958319975</v>
      </c>
      <c r="F8" s="55">
        <f>'[1]Raccolta_diff_UL_T'!F10/'[1]Raccolta_diff_UL_T'!K10*100</f>
        <v>62.487976915678104</v>
      </c>
      <c r="G8" s="55">
        <f>'[1]Raccolta_diff_UL_T'!G10/'[1]Raccolta_diff_UL_T'!K10*100</f>
        <v>83.39211285668483</v>
      </c>
      <c r="H8" s="55">
        <f>'[1]Raccolta_diff_UL_T'!H10/'[1]Raccolta_diff_UL_T'!K10*100</f>
        <v>59.08945174735493</v>
      </c>
      <c r="I8" s="55">
        <f>'[1]Raccolta_diff_UL_T'!I10/'[1]Raccolta_diff_UL_T'!K10*100</f>
        <v>24.462968900288555</v>
      </c>
      <c r="J8" s="39">
        <f>J9+J10</f>
        <v>3119</v>
      </c>
    </row>
    <row r="9" spans="1:10" ht="9.75" customHeight="1">
      <c r="A9" s="36" t="s">
        <v>20</v>
      </c>
      <c r="B9" s="55">
        <f>'[1]Raccolta_diff_UL_T'!B11/'[1]Raccolta_diff_UL_T'!K11*100</f>
        <v>98.7707881417209</v>
      </c>
      <c r="C9" s="55">
        <f>'[1]Raccolta_diff_UL_T'!C11/'[1]Raccolta_diff_UL_T'!K11*100</f>
        <v>95.66160520607376</v>
      </c>
      <c r="D9" s="55">
        <f>'[1]Raccolta_diff_UL_T'!D11/'[1]Raccolta_diff_UL_T'!K11*100</f>
        <v>91.46782357194505</v>
      </c>
      <c r="E9" s="55">
        <f>'[1]Raccolta_diff_UL_T'!E11/'[1]Raccolta_diff_UL_T'!K11*100</f>
        <v>90.45553145336225</v>
      </c>
      <c r="F9" s="55">
        <f>'[1]Raccolta_diff_UL_T'!F11/'[1]Raccolta_diff_UL_T'!K11*100</f>
        <v>86.26174981923354</v>
      </c>
      <c r="G9" s="55">
        <f>'[1]Raccolta_diff_UL_T'!G11/'[1]Raccolta_diff_UL_T'!K11*100</f>
        <v>89.80477223427332</v>
      </c>
      <c r="H9" s="55">
        <f>'[1]Raccolta_diff_UL_T'!H11/'[1]Raccolta_diff_UL_T'!K11*100</f>
        <v>84.74331164135937</v>
      </c>
      <c r="I9" s="55">
        <f>'[1]Raccolta_diff_UL_T'!I11/'[1]Raccolta_diff_UL_T'!K11*100</f>
        <v>30.441070137382503</v>
      </c>
      <c r="J9" s="39">
        <v>1383</v>
      </c>
    </row>
    <row r="10" spans="1:10" ht="9.75" customHeight="1">
      <c r="A10" s="36" t="s">
        <v>21</v>
      </c>
      <c r="B10" s="55">
        <f>'[1]Raccolta_diff_UL_T'!B12/'[1]Raccolta_diff_UL_T'!K12*100</f>
        <v>92.05069124423963</v>
      </c>
      <c r="C10" s="55">
        <f>'[1]Raccolta_diff_UL_T'!C12/'[1]Raccolta_diff_UL_T'!K12*100</f>
        <v>92.51152073732719</v>
      </c>
      <c r="D10" s="55">
        <f>'[1]Raccolta_diff_UL_T'!D12/'[1]Raccolta_diff_UL_T'!K12*100</f>
        <v>81.27880184331798</v>
      </c>
      <c r="E10" s="55">
        <f>'[1]Raccolta_diff_UL_T'!E12/'[1]Raccolta_diff_UL_T'!K12*100</f>
        <v>83.92857142857143</v>
      </c>
      <c r="F10" s="55">
        <f>'[1]Raccolta_diff_UL_T'!F12/'[1]Raccolta_diff_UL_T'!K12*100</f>
        <v>43.54838709677419</v>
      </c>
      <c r="G10" s="55">
        <f>'[1]Raccolta_diff_UL_T'!G12/'[1]Raccolta_diff_UL_T'!K12*100</f>
        <v>78.28341013824884</v>
      </c>
      <c r="H10" s="55">
        <f>'[1]Raccolta_diff_UL_T'!H12/'[1]Raccolta_diff_UL_T'!K12*100</f>
        <v>38.6520737327189</v>
      </c>
      <c r="I10" s="55">
        <f>'[1]Raccolta_diff_UL_T'!I12/'[1]Raccolta_diff_UL_T'!K12*100</f>
        <v>19.70046082949309</v>
      </c>
      <c r="J10" s="39">
        <v>1736</v>
      </c>
    </row>
    <row r="11" spans="1:10" ht="9.75" customHeight="1">
      <c r="A11" s="31" t="s">
        <v>22</v>
      </c>
      <c r="B11" s="55">
        <f>'[1]Raccolta_diff_UL_T'!B13/'[1]Raccolta_diff_UL_T'!K13*100</f>
        <v>90.08425145819831</v>
      </c>
      <c r="C11" s="55">
        <f>'[1]Raccolta_diff_UL_T'!C13/'[1]Raccolta_diff_UL_T'!K13*100</f>
        <v>86.10931086627781</v>
      </c>
      <c r="D11" s="55">
        <f>'[1]Raccolta_diff_UL_T'!D13/'[1]Raccolta_diff_UL_T'!K13*100</f>
        <v>77.92179736444157</v>
      </c>
      <c r="E11" s="55">
        <f>'[1]Raccolta_diff_UL_T'!E13/'[1]Raccolta_diff_UL_T'!K13*100</f>
        <v>77.57615035644848</v>
      </c>
      <c r="F11" s="55">
        <f>'[1]Raccolta_diff_UL_T'!F13/'[1]Raccolta_diff_UL_T'!K13*100</f>
        <v>62.907755454741846</v>
      </c>
      <c r="G11" s="55">
        <f>'[1]Raccolta_diff_UL_T'!G13/'[1]Raccolta_diff_UL_T'!K13*100</f>
        <v>65.00324044069994</v>
      </c>
      <c r="H11" s="55">
        <f>'[1]Raccolta_diff_UL_T'!H13/'[1]Raccolta_diff_UL_T'!K13*100</f>
        <v>57.87427090084252</v>
      </c>
      <c r="I11" s="55">
        <f>'[1]Raccolta_diff_UL_T'!I13/'[1]Raccolta_diff_UL_T'!K13*100</f>
        <v>25.988334413480235</v>
      </c>
      <c r="J11" s="39">
        <v>4629</v>
      </c>
    </row>
    <row r="12" spans="1:10" ht="9.75" customHeight="1">
      <c r="A12" s="31" t="s">
        <v>23</v>
      </c>
      <c r="B12" s="55">
        <f>'[1]Raccolta_diff_UL_T'!B14/'[1]Raccolta_diff_UL_T'!K14*100</f>
        <v>91.42702116115031</v>
      </c>
      <c r="C12" s="55">
        <f>'[1]Raccolta_diff_UL_T'!C14/'[1]Raccolta_diff_UL_T'!K14*100</f>
        <v>86.81497558328812</v>
      </c>
      <c r="D12" s="55">
        <f>'[1]Raccolta_diff_UL_T'!D14/'[1]Raccolta_diff_UL_T'!K14*100</f>
        <v>80.6836679327184</v>
      </c>
      <c r="E12" s="55">
        <f>'[1]Raccolta_diff_UL_T'!E14/'[1]Raccolta_diff_UL_T'!K14*100</f>
        <v>73.62995116657623</v>
      </c>
      <c r="F12" s="55">
        <f>'[1]Raccolta_diff_UL_T'!F14/'[1]Raccolta_diff_UL_T'!K14*100</f>
        <v>65.49104720564297</v>
      </c>
      <c r="G12" s="55">
        <f>'[1]Raccolta_diff_UL_T'!G14/'[1]Raccolta_diff_UL_T'!K14*100</f>
        <v>58.383071079761265</v>
      </c>
      <c r="H12" s="55">
        <f>'[1]Raccolta_diff_UL_T'!H14/'[1]Raccolta_diff_UL_T'!K14*100</f>
        <v>62.072707542051006</v>
      </c>
      <c r="I12" s="55">
        <f>'[1]Raccolta_diff_UL_T'!I14/'[1]Raccolta_diff_UL_T'!K14*100</f>
        <v>21.81226261530114</v>
      </c>
      <c r="J12" s="39">
        <v>1843</v>
      </c>
    </row>
    <row r="13" spans="1:10" ht="9.75" customHeight="1">
      <c r="A13" s="31" t="s">
        <v>24</v>
      </c>
      <c r="B13" s="55">
        <f>'[1]Raccolta_diff_UL_T'!B15/'[1]Raccolta_diff_UL_T'!K15*100</f>
        <v>87.36424394319131</v>
      </c>
      <c r="C13" s="55">
        <f>'[1]Raccolta_diff_UL_T'!C15/'[1]Raccolta_diff_UL_T'!K15*100</f>
        <v>82.0593149540518</v>
      </c>
      <c r="D13" s="55">
        <f>'[1]Raccolta_diff_UL_T'!D15/'[1]Raccolta_diff_UL_T'!K15*100</f>
        <v>72.4937343358396</v>
      </c>
      <c r="E13" s="55">
        <f>'[1]Raccolta_diff_UL_T'!E15/'[1]Raccolta_diff_UL_T'!K15*100</f>
        <v>59.87886382623224</v>
      </c>
      <c r="F13" s="55">
        <f>'[1]Raccolta_diff_UL_T'!F15/'[1]Raccolta_diff_UL_T'!K15*100</f>
        <v>44.611528822055135</v>
      </c>
      <c r="G13" s="55">
        <f>'[1]Raccolta_diff_UL_T'!G15/'[1]Raccolta_diff_UL_T'!K15*100</f>
        <v>56.09857978279032</v>
      </c>
      <c r="H13" s="55">
        <f>'[1]Raccolta_diff_UL_T'!H15/'[1]Raccolta_diff_UL_T'!K15*100</f>
        <v>47.78613199665831</v>
      </c>
      <c r="I13" s="55">
        <f>'[1]Raccolta_diff_UL_T'!I15/'[1]Raccolta_diff_UL_T'!K15*100</f>
        <v>19.27736006683375</v>
      </c>
      <c r="J13" s="39">
        <v>4788</v>
      </c>
    </row>
    <row r="14" spans="1:10" ht="9.75" customHeight="1">
      <c r="A14" s="31" t="s">
        <v>25</v>
      </c>
      <c r="B14" s="55">
        <f>'[1]Raccolta_diff_UL_T'!B16/'[1]Raccolta_diff_UL_T'!K16*100</f>
        <v>89.74543707973103</v>
      </c>
      <c r="C14" s="55">
        <f>'[1]Raccolta_diff_UL_T'!C16/'[1]Raccolta_diff_UL_T'!K16*100</f>
        <v>76.27281460134486</v>
      </c>
      <c r="D14" s="55">
        <f>'[1]Raccolta_diff_UL_T'!D16/'[1]Raccolta_diff_UL_T'!K16*100</f>
        <v>72.69452449567724</v>
      </c>
      <c r="E14" s="55">
        <f>'[1]Raccolta_diff_UL_T'!E16/'[1]Raccolta_diff_UL_T'!K16*100</f>
        <v>61.695485110470706</v>
      </c>
      <c r="F14" s="55">
        <f>'[1]Raccolta_diff_UL_T'!F16/'[1]Raccolta_diff_UL_T'!K16*100</f>
        <v>38.68876080691643</v>
      </c>
      <c r="G14" s="55">
        <f>'[1]Raccolta_diff_UL_T'!G16/'[1]Raccolta_diff_UL_T'!K16*100</f>
        <v>41.69068203650336</v>
      </c>
      <c r="H14" s="55">
        <f>'[1]Raccolta_diff_UL_T'!H16/'[1]Raccolta_diff_UL_T'!K16*100</f>
        <v>45.38904899135447</v>
      </c>
      <c r="I14" s="55">
        <f>'[1]Raccolta_diff_UL_T'!I16/'[1]Raccolta_diff_UL_T'!K16*100</f>
        <v>19.764649375600385</v>
      </c>
      <c r="J14" s="39">
        <v>4164</v>
      </c>
    </row>
    <row r="15" spans="1:10" ht="9.75" customHeight="1">
      <c r="A15" s="31" t="s">
        <v>26</v>
      </c>
      <c r="B15" s="55">
        <f>'[1]Raccolta_diff_UL_T'!B17/'[1]Raccolta_diff_UL_T'!K17*100</f>
        <v>86.46616541353383</v>
      </c>
      <c r="C15" s="55">
        <f>'[1]Raccolta_diff_UL_T'!C17/'[1]Raccolta_diff_UL_T'!K17*100</f>
        <v>79.69924812030075</v>
      </c>
      <c r="D15" s="55">
        <f>'[1]Raccolta_diff_UL_T'!D17/'[1]Raccolta_diff_UL_T'!K17*100</f>
        <v>73.51712614870509</v>
      </c>
      <c r="E15" s="55">
        <f>'[1]Raccolta_diff_UL_T'!E17/'[1]Raccolta_diff_UL_T'!K17*100</f>
        <v>64.32748538011695</v>
      </c>
      <c r="F15" s="55">
        <f>'[1]Raccolta_diff_UL_T'!F17/'[1]Raccolta_diff_UL_T'!K17*100</f>
        <v>52.71512113617377</v>
      </c>
      <c r="G15" s="55">
        <f>'[1]Raccolta_diff_UL_T'!G17/'[1]Raccolta_diff_UL_T'!K17*100</f>
        <v>50.96073517126148</v>
      </c>
      <c r="H15" s="55">
        <f>'[1]Raccolta_diff_UL_T'!H17/'[1]Raccolta_diff_UL_T'!K17*100</f>
        <v>49.87468671679198</v>
      </c>
      <c r="I15" s="55">
        <f>'[1]Raccolta_diff_UL_T'!I17/'[1]Raccolta_diff_UL_T'!K17*100</f>
        <v>26.649958228905597</v>
      </c>
      <c r="J15" s="39">
        <v>1197</v>
      </c>
    </row>
    <row r="16" spans="1:10" ht="9.75" customHeight="1">
      <c r="A16" s="31" t="s">
        <v>27</v>
      </c>
      <c r="B16" s="55">
        <f>'[1]Raccolta_diff_UL_T'!B18/'[1]Raccolta_diff_UL_T'!K18*100</f>
        <v>89.94368463395011</v>
      </c>
      <c r="C16" s="55">
        <f>'[1]Raccolta_diff_UL_T'!C18/'[1]Raccolta_diff_UL_T'!K18*100</f>
        <v>85.72003218020917</v>
      </c>
      <c r="D16" s="55">
        <f>'[1]Raccolta_diff_UL_T'!D18/'[1]Raccolta_diff_UL_T'!K18*100</f>
        <v>66.2912308930008</v>
      </c>
      <c r="E16" s="55">
        <f>'[1]Raccolta_diff_UL_T'!E18/'[1]Raccolta_diff_UL_T'!K18*100</f>
        <v>66.4923572003218</v>
      </c>
      <c r="F16" s="55">
        <f>'[1]Raccolta_diff_UL_T'!F18/'[1]Raccolta_diff_UL_T'!K18*100</f>
        <v>56.83829444891392</v>
      </c>
      <c r="G16" s="55">
        <f>'[1]Raccolta_diff_UL_T'!G18/'[1]Raccolta_diff_UL_T'!K18*100</f>
        <v>52.17216411906678</v>
      </c>
      <c r="H16" s="55">
        <f>'[1]Raccolta_diff_UL_T'!H18/'[1]Raccolta_diff_UL_T'!K18*100</f>
        <v>47.948511665325825</v>
      </c>
      <c r="I16" s="55">
        <f>'[1]Raccolta_diff_UL_T'!I18/'[1]Raccolta_diff_UL_T'!K18*100</f>
        <v>25.623491552695093</v>
      </c>
      <c r="J16" s="39">
        <v>2486</v>
      </c>
    </row>
    <row r="17" spans="1:10" ht="9.75" customHeight="1">
      <c r="A17" s="31" t="s">
        <v>28</v>
      </c>
      <c r="B17" s="55">
        <f>'[1]Raccolta_diff_UL_T'!B19/'[1]Raccolta_diff_UL_T'!K19*100</f>
        <v>81.56822810590631</v>
      </c>
      <c r="C17" s="55">
        <f>'[1]Raccolta_diff_UL_T'!C19/'[1]Raccolta_diff_UL_T'!K19*100</f>
        <v>76.57841140529531</v>
      </c>
      <c r="D17" s="55">
        <f>'[1]Raccolta_diff_UL_T'!D19/'[1]Raccolta_diff_UL_T'!K19*100</f>
        <v>71.76680244399185</v>
      </c>
      <c r="E17" s="55">
        <f>'[1]Raccolta_diff_UL_T'!E19/'[1]Raccolta_diff_UL_T'!K19*100</f>
        <v>60.56517311608961</v>
      </c>
      <c r="F17" s="55">
        <f>'[1]Raccolta_diff_UL_T'!F19/'[1]Raccolta_diff_UL_T'!K19*100</f>
        <v>55.575356415478616</v>
      </c>
      <c r="G17" s="55">
        <f>'[1]Raccolta_diff_UL_T'!G19/'[1]Raccolta_diff_UL_T'!K19*100</f>
        <v>40.19857433808554</v>
      </c>
      <c r="H17" s="55">
        <f>'[1]Raccolta_diff_UL_T'!H19/'[1]Raccolta_diff_UL_T'!K19*100</f>
        <v>44.34826883910387</v>
      </c>
      <c r="I17" s="55">
        <f>'[1]Raccolta_diff_UL_T'!I19/'[1]Raccolta_diff_UL_T'!K19*100</f>
        <v>15.274949083503056</v>
      </c>
      <c r="J17" s="39">
        <v>3928</v>
      </c>
    </row>
    <row r="18" spans="1:10" ht="9.75" customHeight="1">
      <c r="A18" s="31" t="s">
        <v>29</v>
      </c>
      <c r="B18" s="55">
        <f>'[1]Raccolta_diff_UL_T'!B20/'[1]Raccolta_diff_UL_T'!K20*100</f>
        <v>85.03521126760563</v>
      </c>
      <c r="C18" s="55">
        <f>'[1]Raccolta_diff_UL_T'!C20/'[1]Raccolta_diff_UL_T'!K20*100</f>
        <v>80.75117370892019</v>
      </c>
      <c r="D18" s="55">
        <f>'[1]Raccolta_diff_UL_T'!D20/'[1]Raccolta_diff_UL_T'!K20*100</f>
        <v>66.96009389671362</v>
      </c>
      <c r="E18" s="55">
        <f>'[1]Raccolta_diff_UL_T'!E20/'[1]Raccolta_diff_UL_T'!K20*100</f>
        <v>70.18779342723005</v>
      </c>
      <c r="F18" s="55">
        <f>'[1]Raccolta_diff_UL_T'!F20/'[1]Raccolta_diff_UL_T'!K20*100</f>
        <v>57.27699530516433</v>
      </c>
      <c r="G18" s="55">
        <f>'[1]Raccolta_diff_UL_T'!G20/'[1]Raccolta_diff_UL_T'!K20*100</f>
        <v>49.58920187793427</v>
      </c>
      <c r="H18" s="55">
        <f>'[1]Raccolta_diff_UL_T'!H20/'[1]Raccolta_diff_UL_T'!K20*100</f>
        <v>47.30046948356807</v>
      </c>
      <c r="I18" s="55">
        <f>'[1]Raccolta_diff_UL_T'!I20/'[1]Raccolta_diff_UL_T'!K20*100</f>
        <v>15.199530516431924</v>
      </c>
      <c r="J18" s="39">
        <v>1704</v>
      </c>
    </row>
    <row r="19" spans="1:10" ht="9.75" customHeight="1">
      <c r="A19" s="31" t="s">
        <v>30</v>
      </c>
      <c r="B19" s="55">
        <f>'[1]Raccolta_diff_UL_T'!B21/'[1]Raccolta_diff_UL_T'!K21*100</f>
        <v>59.60665658093798</v>
      </c>
      <c r="C19" s="55">
        <f>'[1]Raccolta_diff_UL_T'!C21/'[1]Raccolta_diff_UL_T'!K21*100</f>
        <v>51.28593040847201</v>
      </c>
      <c r="D19" s="55">
        <f>'[1]Raccolta_diff_UL_T'!D21/'[1]Raccolta_diff_UL_T'!K21*100</f>
        <v>53.25264750378215</v>
      </c>
      <c r="E19" s="55">
        <f>'[1]Raccolta_diff_UL_T'!E21/'[1]Raccolta_diff_UL_T'!K21*100</f>
        <v>48.41149773071105</v>
      </c>
      <c r="F19" s="55">
        <f>'[1]Raccolta_diff_UL_T'!F21/'[1]Raccolta_diff_UL_T'!K21*100</f>
        <v>31.164901664145233</v>
      </c>
      <c r="G19" s="55">
        <f>'[1]Raccolta_diff_UL_T'!G21/'[1]Raccolta_diff_UL_T'!K21*100</f>
        <v>29.046898638426626</v>
      </c>
      <c r="H19" s="55">
        <f>'[1]Raccolta_diff_UL_T'!H21/'[1]Raccolta_diff_UL_T'!K21*100</f>
        <v>35.400907715582456</v>
      </c>
      <c r="I19" s="55">
        <f>'[1]Raccolta_diff_UL_T'!I21/'[1]Raccolta_diff_UL_T'!K21*100</f>
        <v>14.069591527987896</v>
      </c>
      <c r="J19" s="39">
        <v>661</v>
      </c>
    </row>
    <row r="20" spans="1:10" ht="9.75" customHeight="1">
      <c r="A20" s="31" t="s">
        <v>31</v>
      </c>
      <c r="B20" s="55">
        <f>'[1]Raccolta_diff_UL_T'!B22/'[1]Raccolta_diff_UL_T'!K22*100</f>
        <v>93.89857369255151</v>
      </c>
      <c r="C20" s="55">
        <f>'[1]Raccolta_diff_UL_T'!C22/'[1]Raccolta_diff_UL_T'!K22*100</f>
        <v>90.4120443740095</v>
      </c>
      <c r="D20" s="55">
        <f>'[1]Raccolta_diff_UL_T'!D22/'[1]Raccolta_diff_UL_T'!K22*100</f>
        <v>77.4432118330692</v>
      </c>
      <c r="E20" s="55">
        <f>'[1]Raccolta_diff_UL_T'!E22/'[1]Raccolta_diff_UL_T'!K22*100</f>
        <v>75.22451135763339</v>
      </c>
      <c r="F20" s="55">
        <f>'[1]Raccolta_diff_UL_T'!F22/'[1]Raccolta_diff_UL_T'!K22*100</f>
        <v>61.72741679873217</v>
      </c>
      <c r="G20" s="55">
        <f>'[1]Raccolta_diff_UL_T'!G22/'[1]Raccolta_diff_UL_T'!K22*100</f>
        <v>56.44479661912308</v>
      </c>
      <c r="H20" s="55">
        <f>'[1]Raccolta_diff_UL_T'!H22/'[1]Raccolta_diff_UL_T'!K22*100</f>
        <v>56.02218700475435</v>
      </c>
      <c r="I20" s="55">
        <f>'[1]Raccolta_diff_UL_T'!I22/'[1]Raccolta_diff_UL_T'!K22*100</f>
        <v>26.30744849445325</v>
      </c>
      <c r="J20" s="39">
        <v>3786</v>
      </c>
    </row>
    <row r="21" spans="1:10" ht="9.75" customHeight="1">
      <c r="A21" s="31" t="s">
        <v>32</v>
      </c>
      <c r="B21" s="55">
        <f>'[1]Raccolta_diff_UL_T'!B23/'[1]Raccolta_diff_UL_T'!K23*100</f>
        <v>83.00473186119874</v>
      </c>
      <c r="C21" s="55">
        <f>'[1]Raccolta_diff_UL_T'!C23/'[1]Raccolta_diff_UL_T'!K23*100</f>
        <v>74.60567823343848</v>
      </c>
      <c r="D21" s="55">
        <f>'[1]Raccolta_diff_UL_T'!D23/'[1]Raccolta_diff_UL_T'!K23*100</f>
        <v>75.19716088328076</v>
      </c>
      <c r="E21" s="55">
        <f>'[1]Raccolta_diff_UL_T'!E23/'[1]Raccolta_diff_UL_T'!K23*100</f>
        <v>56.19085173501577</v>
      </c>
      <c r="F21" s="55">
        <f>'[1]Raccolta_diff_UL_T'!F23/'[1]Raccolta_diff_UL_T'!K23*100</f>
        <v>44.952681388012614</v>
      </c>
      <c r="G21" s="55">
        <f>'[1]Raccolta_diff_UL_T'!G23/'[1]Raccolta_diff_UL_T'!K23*100</f>
        <v>45.58359621451104</v>
      </c>
      <c r="H21" s="55">
        <f>'[1]Raccolta_diff_UL_T'!H23/'[1]Raccolta_diff_UL_T'!K23*100</f>
        <v>45.8596214511041</v>
      </c>
      <c r="I21" s="55">
        <f>'[1]Raccolta_diff_UL_T'!I23/'[1]Raccolta_diff_UL_T'!K23*100</f>
        <v>18.84858044164038</v>
      </c>
      <c r="J21" s="39">
        <v>2536</v>
      </c>
    </row>
    <row r="22" spans="1:10" ht="9.75" customHeight="1">
      <c r="A22" s="31" t="s">
        <v>33</v>
      </c>
      <c r="B22" s="55">
        <f>'[1]Raccolta_diff_UL_T'!B24/'[1]Raccolta_diff_UL_T'!K24*100</f>
        <v>76.41618497109826</v>
      </c>
      <c r="C22" s="55">
        <f>'[1]Raccolta_diff_UL_T'!C24/'[1]Raccolta_diff_UL_T'!K24*100</f>
        <v>56.06936416184971</v>
      </c>
      <c r="D22" s="55">
        <f>'[1]Raccolta_diff_UL_T'!D24/'[1]Raccolta_diff_UL_T'!K24*100</f>
        <v>71.79190751445087</v>
      </c>
      <c r="E22" s="55">
        <f>'[1]Raccolta_diff_UL_T'!E24/'[1]Raccolta_diff_UL_T'!K24*100</f>
        <v>48.4393063583815</v>
      </c>
      <c r="F22" s="55">
        <f>'[1]Raccolta_diff_UL_T'!F24/'[1]Raccolta_diff_UL_T'!K24*100</f>
        <v>43.58381502890173</v>
      </c>
      <c r="G22" s="55">
        <f>'[1]Raccolta_diff_UL_T'!G24/'[1]Raccolta_diff_UL_T'!K24*100</f>
        <v>42.89017341040463</v>
      </c>
      <c r="H22" s="55">
        <f>'[1]Raccolta_diff_UL_T'!H24/'[1]Raccolta_diff_UL_T'!K24*100</f>
        <v>51.09826589595375</v>
      </c>
      <c r="I22" s="55">
        <f>'[1]Raccolta_diff_UL_T'!I24/'[1]Raccolta_diff_UL_T'!K24*100</f>
        <v>21.734104046242773</v>
      </c>
      <c r="J22" s="39">
        <v>865</v>
      </c>
    </row>
    <row r="23" spans="1:10" ht="9.75" customHeight="1">
      <c r="A23" s="31" t="s">
        <v>34</v>
      </c>
      <c r="B23" s="55">
        <f>'[1]Raccolta_diff_UL_T'!B25/'[1]Raccolta_diff_UL_T'!K25*100</f>
        <v>74.44976076555024</v>
      </c>
      <c r="C23" s="55">
        <f>'[1]Raccolta_diff_UL_T'!C25/'[1]Raccolta_diff_UL_T'!K25*100</f>
        <v>68.99521531100478</v>
      </c>
      <c r="D23" s="55">
        <f>'[1]Raccolta_diff_UL_T'!D25/'[1]Raccolta_diff_UL_T'!K25*100</f>
        <v>57.081339712918655</v>
      </c>
      <c r="E23" s="55">
        <f>'[1]Raccolta_diff_UL_T'!E25/'[1]Raccolta_diff_UL_T'!K25*100</f>
        <v>58.27751196172248</v>
      </c>
      <c r="F23" s="55">
        <f>'[1]Raccolta_diff_UL_T'!F25/'[1]Raccolta_diff_UL_T'!K25*100</f>
        <v>48.899521531100476</v>
      </c>
      <c r="G23" s="55">
        <f>'[1]Raccolta_diff_UL_T'!G25/'[1]Raccolta_diff_UL_T'!K25*100</f>
        <v>36.17224880382775</v>
      </c>
      <c r="H23" s="55">
        <f>'[1]Raccolta_diff_UL_T'!H25/'[1]Raccolta_diff_UL_T'!K25*100</f>
        <v>41.961722488038276</v>
      </c>
      <c r="I23" s="55">
        <f>'[1]Raccolta_diff_UL_T'!I25/'[1]Raccolta_diff_UL_T'!K25*100</f>
        <v>14.880382775119616</v>
      </c>
      <c r="J23" s="39">
        <v>2090</v>
      </c>
    </row>
    <row r="24" spans="1:10" ht="9.75" customHeight="1">
      <c r="A24" s="31" t="s">
        <v>35</v>
      </c>
      <c r="B24" s="55">
        <f>'[1]Raccolta_diff_UL_T'!B26/'[1]Raccolta_diff_UL_T'!K26*100</f>
        <v>58.10291155466032</v>
      </c>
      <c r="C24" s="55">
        <f>'[1]Raccolta_diff_UL_T'!C26/'[1]Raccolta_diff_UL_T'!K26*100</f>
        <v>47.13422450100715</v>
      </c>
      <c r="D24" s="55">
        <f>'[1]Raccolta_diff_UL_T'!D26/'[1]Raccolta_diff_UL_T'!K26*100</f>
        <v>62.53433437099433</v>
      </c>
      <c r="E24" s="55">
        <f>'[1]Raccolta_diff_UL_T'!E26/'[1]Raccolta_diff_UL_T'!K26*100</f>
        <v>38.23475553927852</v>
      </c>
      <c r="F24" s="55">
        <f>'[1]Raccolta_diff_UL_T'!F26/'[1]Raccolta_diff_UL_T'!K26*100</f>
        <v>32.136971250686685</v>
      </c>
      <c r="G24" s="55">
        <f>'[1]Raccolta_diff_UL_T'!G26/'[1]Raccolta_diff_UL_T'!K26*100</f>
        <v>34.15125434902033</v>
      </c>
      <c r="H24" s="55">
        <f>'[1]Raccolta_diff_UL_T'!H26/'[1]Raccolta_diff_UL_T'!K26*100</f>
        <v>41.915400109869985</v>
      </c>
      <c r="I24" s="55">
        <f>'[1]Raccolta_diff_UL_T'!I26/'[1]Raccolta_diff_UL_T'!K26*100</f>
        <v>10.547518769456143</v>
      </c>
      <c r="J24" s="39">
        <v>5461</v>
      </c>
    </row>
    <row r="25" spans="1:10" ht="9.75" customHeight="1">
      <c r="A25" s="31" t="s">
        <v>36</v>
      </c>
      <c r="B25" s="55">
        <f>'[1]Raccolta_diff_UL_T'!B27/'[1]Raccolta_diff_UL_T'!K27*100</f>
        <v>88.78299120234604</v>
      </c>
      <c r="C25" s="55">
        <f>'[1]Raccolta_diff_UL_T'!C27/'[1]Raccolta_diff_UL_T'!K27*100</f>
        <v>87.5</v>
      </c>
      <c r="D25" s="55">
        <f>'[1]Raccolta_diff_UL_T'!D27/'[1]Raccolta_diff_UL_T'!K27*100</f>
        <v>67.26539589442815</v>
      </c>
      <c r="E25" s="55">
        <f>'[1]Raccolta_diff_UL_T'!E27/'[1]Raccolta_diff_UL_T'!K27*100</f>
        <v>76.31964809384164</v>
      </c>
      <c r="F25" s="55">
        <f>'[1]Raccolta_diff_UL_T'!F27/'[1]Raccolta_diff_UL_T'!K27*100</f>
        <v>57.58797653958945</v>
      </c>
      <c r="G25" s="55">
        <f>'[1]Raccolta_diff_UL_T'!G27/'[1]Raccolta_diff_UL_T'!K27*100</f>
        <v>52.74926686217009</v>
      </c>
      <c r="H25" s="55">
        <f>'[1]Raccolta_diff_UL_T'!H27/'[1]Raccolta_diff_UL_T'!K27*100</f>
        <v>49.23020527859238</v>
      </c>
      <c r="I25" s="55">
        <f>'[1]Raccolta_diff_UL_T'!I27/'[1]Raccolta_diff_UL_T'!K27*100</f>
        <v>25.29325513196481</v>
      </c>
      <c r="J25" s="39">
        <v>2728</v>
      </c>
    </row>
    <row r="26" spans="1:10" ht="10.5" customHeight="1">
      <c r="A26" s="31"/>
      <c r="B26" s="55"/>
      <c r="C26" s="55"/>
      <c r="D26" s="55"/>
      <c r="E26" s="55"/>
      <c r="F26" s="55"/>
      <c r="G26" s="55"/>
      <c r="H26" s="55"/>
      <c r="I26" s="55"/>
      <c r="J26" s="39"/>
    </row>
    <row r="27" spans="1:10" ht="9.75" customHeight="1">
      <c r="A27" s="31" t="s">
        <v>37</v>
      </c>
      <c r="B27" s="55">
        <f>'[1]Raccolta_diff_UL_T'!B30/'[1]Raccolta_diff_UL_T'!K30*100</f>
        <v>85.085630032891</v>
      </c>
      <c r="C27" s="55">
        <f>'[1]Raccolta_diff_UL_T'!C30/'[1]Raccolta_diff_UL_T'!K30*100</f>
        <v>81.35987297266644</v>
      </c>
      <c r="D27" s="55">
        <f>'[1]Raccolta_diff_UL_T'!D30/'[1]Raccolta_diff_UL_T'!K30*100</f>
        <v>67.29613247136214</v>
      </c>
      <c r="E27" s="55">
        <f>'[1]Raccolta_diff_UL_T'!E30/'[1]Raccolta_diff_UL_T'!K30*100</f>
        <v>69.37733923103096</v>
      </c>
      <c r="F27" s="55">
        <f>'[1]Raccolta_diff_UL_T'!F30/'[1]Raccolta_diff_UL_T'!K30*100</f>
        <v>49.84688669615516</v>
      </c>
      <c r="G27" s="55">
        <f>'[1]Raccolta_diff_UL_T'!G30/'[1]Raccolta_diff_UL_T'!K30*100</f>
        <v>50.3686061018487</v>
      </c>
      <c r="H27" s="55">
        <f>'[1]Raccolta_diff_UL_T'!H30/'[1]Raccolta_diff_UL_T'!K30*100</f>
        <v>43.55222864920041</v>
      </c>
      <c r="I27" s="55">
        <f>'[1]Raccolta_diff_UL_T'!I30/'[1]Raccolta_diff_UL_T'!K30*100</f>
        <v>23.681524328002723</v>
      </c>
      <c r="J27" s="39">
        <v>17634</v>
      </c>
    </row>
    <row r="28" spans="1:10" ht="9.75" customHeight="1">
      <c r="A28" s="31" t="s">
        <v>38</v>
      </c>
      <c r="B28" s="55">
        <f>'[1]Raccolta_diff_UL_T'!B31/'[1]Raccolta_diff_UL_T'!K31*100</f>
        <v>90.42353432088463</v>
      </c>
      <c r="C28" s="55">
        <f>'[1]Raccolta_diff_UL_T'!C31/'[1]Raccolta_diff_UL_T'!K31*100</f>
        <v>86.5428750260797</v>
      </c>
      <c r="D28" s="55">
        <f>'[1]Raccolta_diff_UL_T'!D31/'[1]Raccolta_diff_UL_T'!K31*100</f>
        <v>78.17650740663467</v>
      </c>
      <c r="E28" s="55">
        <f>'[1]Raccolta_diff_UL_T'!E31/'[1]Raccolta_diff_UL_T'!K31*100</f>
        <v>73.18311426385702</v>
      </c>
      <c r="F28" s="55">
        <f>'[1]Raccolta_diff_UL_T'!F31/'[1]Raccolta_diff_UL_T'!K31*100</f>
        <v>57.055428054802135</v>
      </c>
      <c r="G28" s="55">
        <f>'[1]Raccolta_diff_UL_T'!G31/'[1]Raccolta_diff_UL_T'!K31*100</f>
        <v>65.17838514500312</v>
      </c>
      <c r="H28" s="55">
        <f>'[1]Raccolta_diff_UL_T'!H31/'[1]Raccolta_diff_UL_T'!K31*100</f>
        <v>55.31678141734474</v>
      </c>
      <c r="I28" s="55">
        <f>'[1]Raccolta_diff_UL_T'!I31/'[1]Raccolta_diff_UL_T'!K31*100</f>
        <v>22.887544335489256</v>
      </c>
      <c r="J28" s="39">
        <v>14379</v>
      </c>
    </row>
    <row r="29" spans="1:10" ht="9.75" customHeight="1">
      <c r="A29" s="31" t="s">
        <v>39</v>
      </c>
      <c r="B29" s="55">
        <f>'[1]Raccolta_diff_UL_T'!B32/'[1]Raccolta_diff_UL_T'!K32*100</f>
        <v>86.72611464968153</v>
      </c>
      <c r="C29" s="55">
        <f>'[1]Raccolta_diff_UL_T'!C32/'[1]Raccolta_diff_UL_T'!K32*100</f>
        <v>78.7176220806794</v>
      </c>
      <c r="D29" s="55">
        <f>'[1]Raccolta_diff_UL_T'!D32/'[1]Raccolta_diff_UL_T'!K32*100</f>
        <v>71.1167728237792</v>
      </c>
      <c r="E29" s="55">
        <f>'[1]Raccolta_diff_UL_T'!E32/'[1]Raccolta_diff_UL_T'!K32*100</f>
        <v>62.598726114649686</v>
      </c>
      <c r="F29" s="55">
        <f>'[1]Raccolta_diff_UL_T'!F32/'[1]Raccolta_diff_UL_T'!K32*100</f>
        <v>49.57961783439491</v>
      </c>
      <c r="G29" s="55">
        <f>'[1]Raccolta_diff_UL_T'!G32/'[1]Raccolta_diff_UL_T'!K32*100</f>
        <v>44.34819532908705</v>
      </c>
      <c r="H29" s="55">
        <f>'[1]Raccolta_diff_UL_T'!H32/'[1]Raccolta_diff_UL_T'!K32*100</f>
        <v>46.038216560509554</v>
      </c>
      <c r="I29" s="55">
        <f>'[1]Raccolta_diff_UL_T'!I32/'[1]Raccolta_diff_UL_T'!K32*100</f>
        <v>20.203821656050955</v>
      </c>
      <c r="J29" s="39">
        <v>11775</v>
      </c>
    </row>
    <row r="30" spans="1:10" ht="9.75" customHeight="1">
      <c r="A30" s="31" t="s">
        <v>40</v>
      </c>
      <c r="B30" s="55">
        <f>'[1]Raccolta_diff_UL_T'!B33/'[1]Raccolta_diff_UL_T'!K33*100</f>
        <v>83.49080913932315</v>
      </c>
      <c r="C30" s="55">
        <f>'[1]Raccolta_diff_UL_T'!C33/'[1]Raccolta_diff_UL_T'!K33*100</f>
        <v>76.93695241367463</v>
      </c>
      <c r="D30" s="55">
        <f>'[1]Raccolta_diff_UL_T'!D33/'[1]Raccolta_diff_UL_T'!K33*100</f>
        <v>69.97079539598006</v>
      </c>
      <c r="E30" s="55">
        <f>'[1]Raccolta_diff_UL_T'!E33/'[1]Raccolta_diff_UL_T'!K33*100</f>
        <v>63.786291015289464</v>
      </c>
      <c r="F30" s="55">
        <f>'[1]Raccolta_diff_UL_T'!F33/'[1]Raccolta_diff_UL_T'!K33*100</f>
        <v>52.03573269197732</v>
      </c>
      <c r="G30" s="55">
        <f>'[1]Raccolta_diff_UL_T'!G33/'[1]Raccolta_diff_UL_T'!K33*100</f>
        <v>46.873389451984195</v>
      </c>
      <c r="H30" s="55">
        <f>'[1]Raccolta_diff_UL_T'!H33/'[1]Raccolta_diff_UL_T'!K33*100</f>
        <v>48.4710530836626</v>
      </c>
      <c r="I30" s="55">
        <f>'[1]Raccolta_diff_UL_T'!I33/'[1]Raccolta_diff_UL_T'!K33*100</f>
        <v>19.970795395980073</v>
      </c>
      <c r="J30" s="39">
        <v>11642</v>
      </c>
    </row>
    <row r="31" spans="1:10" ht="9.75" customHeight="1">
      <c r="A31" s="31" t="s">
        <v>41</v>
      </c>
      <c r="B31" s="55">
        <f>'[1]Raccolta_diff_UL_T'!B34/'[1]Raccolta_diff_UL_T'!K34*100</f>
        <v>68.32336060569057</v>
      </c>
      <c r="C31" s="55">
        <f>'[1]Raccolta_diff_UL_T'!C34/'[1]Raccolta_diff_UL_T'!K34*100</f>
        <v>60.581267554035904</v>
      </c>
      <c r="D31" s="55">
        <f>'[1]Raccolta_diff_UL_T'!D34/'[1]Raccolta_diff_UL_T'!K34*100</f>
        <v>64.11039198925388</v>
      </c>
      <c r="E31" s="55">
        <f>'[1]Raccolta_diff_UL_T'!E34/'[1]Raccolta_diff_UL_T'!K34*100</f>
        <v>50.921968494321646</v>
      </c>
      <c r="F31" s="55">
        <f>'[1]Raccolta_diff_UL_T'!F34/'[1]Raccolta_diff_UL_T'!K34*100</f>
        <v>40.61545976309684</v>
      </c>
      <c r="G31" s="55">
        <f>'[1]Raccolta_diff_UL_T'!G34/'[1]Raccolta_diff_UL_T'!K34*100</f>
        <v>40.34680669190377</v>
      </c>
      <c r="H31" s="55">
        <f>'[1]Raccolta_diff_UL_T'!H34/'[1]Raccolta_diff_UL_T'!K34*100</f>
        <v>44.35217975332763</v>
      </c>
      <c r="I31" s="55">
        <f>'[1]Raccolta_diff_UL_T'!I34/'[1]Raccolta_diff_UL_T'!K34*100</f>
        <v>15.45976309683722</v>
      </c>
      <c r="J31" s="39">
        <v>8189</v>
      </c>
    </row>
    <row r="32" spans="1:10" ht="9.75" customHeight="1">
      <c r="A32" s="31" t="s">
        <v>87</v>
      </c>
      <c r="B32" s="55">
        <f>'[1]Raccolta_diff_UL_T'!B29/'[1]Raccolta_diff_UL_T'!K29*100</f>
        <v>56.88775510204081</v>
      </c>
      <c r="C32" s="55">
        <f>'[1]Raccolta_diff_UL_T'!C29/'[1]Raccolta_diff_UL_T'!K29*100</f>
        <v>42.857142857142854</v>
      </c>
      <c r="D32" s="55">
        <f>'[1]Raccolta_diff_UL_T'!D29/'[1]Raccolta_diff_UL_T'!K29*100</f>
        <v>55.35714285714286</v>
      </c>
      <c r="E32" s="55">
        <f>'[1]Raccolta_diff_UL_T'!E29/'[1]Raccolta_diff_UL_T'!K29*100</f>
        <v>36.47959183673469</v>
      </c>
      <c r="F32" s="55">
        <f>'[1]Raccolta_diff_UL_T'!F29/'[1]Raccolta_diff_UL_T'!K29*100</f>
        <v>28.061224489795915</v>
      </c>
      <c r="G32" s="55">
        <f>'[1]Raccolta_diff_UL_T'!G29/'[1]Raccolta_diff_UL_T'!K29*100</f>
        <v>37.755102040816325</v>
      </c>
      <c r="H32" s="55">
        <f>'[1]Raccolta_diff_UL_T'!H29/'[1]Raccolta_diff_UL_T'!K29*100</f>
        <v>42.09183673469388</v>
      </c>
      <c r="I32" s="55">
        <f>'[1]Raccolta_diff_UL_T'!I29/'[1]Raccolta_diff_UL_T'!K29*100</f>
        <v>4.591836734693878</v>
      </c>
      <c r="J32" s="39">
        <v>392</v>
      </c>
    </row>
    <row r="33" spans="1:10" ht="9.75" customHeight="1">
      <c r="A33" s="34" t="s">
        <v>86</v>
      </c>
      <c r="B33" s="56">
        <f>'[1]Raccolta_diff_UL_T'!B35/'[1]Raccolta_diff_UL_T'!K35*100</f>
        <v>83.97931605505303</v>
      </c>
      <c r="C33" s="56">
        <f>'[1]Raccolta_diff_UL_T'!C35/'[1]Raccolta_diff_UL_T'!K35*100</f>
        <v>78.33966037087376</v>
      </c>
      <c r="D33" s="56">
        <f>'[1]Raccolta_diff_UL_T'!D35/'[1]Raccolta_diff_UL_T'!K35*100</f>
        <v>70.44882910749715</v>
      </c>
      <c r="E33" s="56">
        <f>'[1]Raccolta_diff_UL_T'!E35/'[1]Raccolta_diff_UL_T'!K35*100</f>
        <v>65.40594585305651</v>
      </c>
      <c r="F33" s="56">
        <f>'[1]Raccolta_diff_UL_T'!F35/'[1]Raccolta_diff_UL_T'!K35*100</f>
        <v>50.5006951930137</v>
      </c>
      <c r="G33" s="56">
        <f>'[1]Raccolta_diff_UL_T'!G35/'[1]Raccolta_diff_UL_T'!K35*100</f>
        <v>50.59286685100999</v>
      </c>
      <c r="H33" s="56">
        <f>'[1]Raccolta_diff_UL_T'!H35/'[1]Raccolta_diff_UL_T'!K35*100</f>
        <v>47.64024933214604</v>
      </c>
      <c r="I33" s="56">
        <f>'[1]Raccolta_diff_UL_T'!I35/'[1]Raccolta_diff_UL_T'!K35*100</f>
        <v>21.01982471762666</v>
      </c>
      <c r="J33" s="57">
        <v>64011</v>
      </c>
    </row>
    <row r="34" ht="9.75" customHeight="1">
      <c r="A34" s="18" t="s">
        <v>81</v>
      </c>
    </row>
    <row r="35" ht="9.75" customHeight="1">
      <c r="A35" s="10" t="s">
        <v>77</v>
      </c>
    </row>
    <row r="36" ht="9.75" customHeight="1">
      <c r="A36" s="10" t="s">
        <v>78</v>
      </c>
    </row>
    <row r="37" spans="1:10" ht="9.75" customHeight="1">
      <c r="A37" s="73" t="s">
        <v>88</v>
      </c>
      <c r="B37" s="74"/>
      <c r="C37" s="74"/>
      <c r="D37" s="74"/>
      <c r="E37" s="74"/>
      <c r="F37" s="74"/>
      <c r="G37" s="74"/>
      <c r="H37" s="74"/>
      <c r="I37" s="74"/>
      <c r="J37" s="74"/>
    </row>
    <row r="38" spans="1:10" ht="9.75" customHeight="1">
      <c r="A38" s="73" t="s">
        <v>94</v>
      </c>
      <c r="B38" s="74"/>
      <c r="C38" s="74"/>
      <c r="D38" s="74"/>
      <c r="E38" s="74"/>
      <c r="F38" s="74"/>
      <c r="G38" s="74"/>
      <c r="H38" s="74"/>
      <c r="I38" s="74"/>
      <c r="J38" s="74"/>
    </row>
  </sheetData>
  <sheetProtection/>
  <mergeCells count="6">
    <mergeCell ref="A38:J38"/>
    <mergeCell ref="A1:J1"/>
    <mergeCell ref="A2:A3"/>
    <mergeCell ref="B2:I2"/>
    <mergeCell ref="J2:J3"/>
    <mergeCell ref="A37:J37"/>
  </mergeCells>
  <printOptions/>
  <pageMargins left="0.669291338582677" right="0.708661417322835" top="0.78740157480315" bottom="0.78740157480315" header="0.511811023622047" footer="0.511811023622047"/>
  <pageSetup horizontalDpi="600" verticalDpi="600" orientation="landscape" paperSize="9" r:id="rId1"/>
  <headerFooter>
    <oddFooter>&amp;L&amp;8ISTITUTO NAZIONALE DI STATISTICA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Berntsen</dc:creator>
  <cp:keywords/>
  <dc:description/>
  <cp:lastModifiedBy>VIANELLO SONIA</cp:lastModifiedBy>
  <cp:lastPrinted>2018-12-18T12:10:55Z</cp:lastPrinted>
  <dcterms:created xsi:type="dcterms:W3CDTF">2018-09-28T08:46:33Z</dcterms:created>
  <dcterms:modified xsi:type="dcterms:W3CDTF">2019-01-18T11:24:40Z</dcterms:modified>
  <cp:category/>
  <cp:version/>
  <cp:contentType/>
  <cp:contentStatus/>
</cp:coreProperties>
</file>