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732" windowWidth="9636" windowHeight="4908" tabRatio="919" activeTab="0"/>
  </bookViews>
  <sheets>
    <sheet name="Indice delle tavole" sheetId="1" r:id="rId1"/>
    <sheet name="Tav 2.1" sheetId="2" r:id="rId2"/>
    <sheet name="Tav 2.2" sheetId="3" r:id="rId3"/>
    <sheet name="Tav 2.3" sheetId="4" r:id="rId4"/>
    <sheet name="Tav 2.4" sheetId="5" r:id="rId5"/>
    <sheet name="Tav 2.5" sheetId="6" r:id="rId6"/>
    <sheet name="Tav 2.6" sheetId="7" r:id="rId7"/>
    <sheet name="Tav 2.7" sheetId="8" r:id="rId8"/>
    <sheet name="Tav 2.8" sheetId="9" r:id="rId9"/>
    <sheet name="Tav 2.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hidden="1">'[3]FPI1991'!#REF!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NCONA" localSheetId="0">#REF!</definedName>
    <definedName name="ANCONA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">'Tav 2.1'!$A$1:$J$55</definedName>
    <definedName name="_xlnm.Print_Area" localSheetId="2">'Tav 2.2'!$A$1:$J$39</definedName>
    <definedName name="_xlnm.Print_Area" localSheetId="4">'Tav 2.4'!$A$1:$K$35</definedName>
    <definedName name="_xlnm.Print_Area" localSheetId="5">'Tav 2.5'!$A$1:$H$35</definedName>
    <definedName name="_xlnm.Print_Area" localSheetId="6">'Tav 2.6'!$A$1:$G$36</definedName>
    <definedName name="_xlnm.Print_Area" localSheetId="7">'Tav 2.7'!$A$1:$D$71</definedName>
    <definedName name="_xlnm.Print_Area" localSheetId="8">'Tav 2.8'!$A$1:$I$72</definedName>
    <definedName name="_xlnm.Print_Area" localSheetId="9">'Tav 2.9'!$A$1:$K$5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>'[4]FCrI2001'!#REF!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>'[5]FIBa2001'!#REF!</definedName>
    <definedName name="etiFIB" localSheetId="0">#REF!</definedName>
    <definedName name="etiFIB">#REF!</definedName>
    <definedName name="etiFIBiS">'[6]FIBiS1999'!#REF!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>'[4]FICSF2001'!#REF!</definedName>
    <definedName name="etiFID">'[5]FIBa2001'!#REF!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>'[6]FIDS1999'!#REF!</definedName>
    <definedName name="ETIFIG" localSheetId="0">#REF!</definedName>
    <definedName name="ETIFIG">#REF!</definedName>
    <definedName name="etiFIGB">'[5]FIBa2001'!#REF!</definedName>
    <definedName name="ETIFIGC" localSheetId="0">#REF!</definedName>
    <definedName name="ETIFIGC">#REF!</definedName>
    <definedName name="etiFIGeST">'[6]FIGEST1999'!#REF!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>'[5]FIPCF2001'!#REF!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>'[6]FISAPS1999'!#REF!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>'[6]FISS1999'!#REF!</definedName>
    <definedName name="etiFISURF">'[6]FISURF1999'!#REF!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>'[6]FIWuK1999'!#REF!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>'[4]FICSF2001'!#REF!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>'[4]FCrI2001'!#REF!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>'[6]FIBiS1999'!#REF!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>'[4]FICSF2001'!#REF!</definedName>
    <definedName name="nFICSF2">'[4]FICSF2001'!#REF!</definedName>
    <definedName name="nFID">'[5]FIBa2001'!#REF!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>'[6]FIDS1999'!#REF!</definedName>
    <definedName name="nFIG" localSheetId="0">#REF!</definedName>
    <definedName name="nFIG">#REF!</definedName>
    <definedName name="nFIGB">'[5]FIBa2001'!#REF!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>'[6]FISAPS1999'!#REF!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>'[6]FISS1999'!#REF!</definedName>
    <definedName name="nFIT" localSheetId="0">#REF!</definedName>
    <definedName name="nFIT">#REF!</definedName>
    <definedName name="nFITA">'[5]FITa2001'!#REF!</definedName>
    <definedName name="nFITAK" localSheetId="0">#REF!</definedName>
    <definedName name="nFITAK">#REF!</definedName>
    <definedName name="nFITARC" localSheetId="0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>'[6]FIWuK1999'!#REF!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>'[6]FISURF1999'!#REF!</definedName>
    <definedName name="nUITS" localSheetId="0">#REF!</definedName>
    <definedName name="nUITS">#REF!</definedName>
    <definedName name="NUORO" localSheetId="0">#REF!</definedName>
    <definedName name="NUORO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<sst xmlns="http://schemas.openxmlformats.org/spreadsheetml/2006/main" count="688" uniqueCount="282">
  <si>
    <t>REGIONI</t>
  </si>
  <si>
    <t>Materiale cartaceo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</si>
  <si>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</si>
  <si>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</si>
  <si>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</si>
  <si>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</si>
  <si>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</si>
  <si>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</si>
  <si>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</si>
  <si>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</si>
  <si>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</si>
  <si>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</si>
  <si>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</si>
  <si>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 xml:space="preserve">Basilicata </t>
  </si>
  <si>
    <t>Calabria</t>
  </si>
  <si>
    <t>Sardegna</t>
  </si>
  <si>
    <t>ITALIA</t>
  </si>
  <si>
    <t>Piemonte</t>
  </si>
  <si>
    <t>Lazio</t>
  </si>
  <si>
    <t>Basilicata</t>
  </si>
  <si>
    <t>Sicilia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</si>
  <si>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</si>
  <si>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</si>
  <si>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</si>
  <si>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</si>
  <si>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</si>
  <si>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</si>
  <si>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</si>
  <si>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</si>
  <si>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</si>
  <si>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</si>
  <si>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</si>
  <si>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</si>
  <si>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</si>
  <si>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</si>
  <si>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</si>
  <si>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</si>
  <si>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</si>
  <si>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</si>
  <si>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</si>
  <si>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</si>
  <si>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</si>
  <si>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</si>
  <si>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</si>
  <si>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</si>
  <si>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</si>
  <si>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</si>
  <si>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</si>
  <si>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</si>
  <si>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</si>
  <si>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</si>
  <si>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</si>
  <si>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</si>
  <si>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</si>
  <si>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</si>
  <si>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</si>
  <si>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</si>
  <si>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</si>
  <si>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</si>
  <si>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</si>
  <si>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</si>
  <si>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</si>
  <si>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</si>
  <si>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</si>
  <si>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</si>
  <si>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</si>
  <si>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</si>
  <si>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</si>
  <si>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</si>
  <si>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</si>
  <si>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</si>
  <si>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</si>
  <si>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</si>
  <si>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</si>
  <si>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</si>
  <si>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</si>
  <si>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</si>
  <si>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</si>
  <si>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</si>
  <si>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</si>
  <si>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</si>
  <si>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</si>
  <si>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</si>
  <si>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</si>
  <si>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</si>
  <si>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</si>
  <si>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</si>
  <si>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</si>
  <si>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</si>
  <si>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</si>
  <si>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</si>
  <si>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</si>
  <si>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</si>
  <si>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</si>
  <si>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</si>
  <si>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</si>
  <si>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</si>
  <si>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</si>
  <si>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</si>
  <si>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</si>
  <si>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</si>
  <si>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</si>
  <si>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</si>
  <si>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</si>
  <si>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</si>
  <si>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</si>
  <si>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</si>
  <si>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</si>
  <si>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</si>
  <si>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</si>
  <si>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</si>
  <si>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</si>
  <si>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</si>
  <si>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</si>
  <si>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</si>
  <si>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</si>
  <si>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</si>
  <si>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</si>
  <si>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</si>
  <si>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</si>
  <si>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</si>
  <si>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</si>
  <si>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</si>
  <si>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</si>
  <si>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 xml:space="preserve">ITALIA </t>
  </si>
  <si>
    <t xml:space="preserve">Depositi </t>
  </si>
  <si>
    <t xml:space="preserve">Biblioteche </t>
  </si>
  <si>
    <t xml:space="preserve">Uffici </t>
  </si>
  <si>
    <t>Totale</t>
  </si>
  <si>
    <t>-</t>
  </si>
  <si>
    <t>La Spezia</t>
  </si>
  <si>
    <t>Mappe</t>
  </si>
  <si>
    <t>Negativi</t>
  </si>
  <si>
    <t>Reggio di Calabria</t>
  </si>
  <si>
    <t xml:space="preserve">                     </t>
  </si>
  <si>
    <t>Monete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</si>
  <si>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</si>
  <si>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</si>
  <si>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</si>
  <si>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</si>
  <si>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</si>
  <si>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</si>
  <si>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>Uso ammini-strativo</t>
  </si>
  <si>
    <t>Roma - Archivio centrale dello Stato</t>
  </si>
  <si>
    <t>(a) Numero di bobine.</t>
  </si>
  <si>
    <t xml:space="preserve">Tavola 2.1 - </t>
  </si>
  <si>
    <t>Sezioni 
(a)</t>
  </si>
  <si>
    <t xml:space="preserve">Ricerche 
(b) </t>
  </si>
  <si>
    <t>(a)</t>
  </si>
  <si>
    <t xml:space="preserve">Archivi
 </t>
  </si>
  <si>
    <t xml:space="preserve">Presenze
</t>
  </si>
  <si>
    <t>Spese di 
gestione 
(in euro)</t>
  </si>
  <si>
    <t>Bolzano/Bozen</t>
  </si>
  <si>
    <t>Valle d'Aosta/Vallée d'Aoste</t>
  </si>
  <si>
    <t>Superficie 
dei locali 
(mq)</t>
  </si>
  <si>
    <t>Scaffalature
(metri lineari)</t>
  </si>
  <si>
    <t xml:space="preserve">Tavola 2.2 - </t>
  </si>
  <si>
    <t>Superficie media dei locali per archivio (mq)</t>
  </si>
  <si>
    <t>Spesa media di 
gestione per archivio
(in euro)</t>
  </si>
  <si>
    <t>Spesa media di 
gestione per singola ricerca
(in euro)</t>
  </si>
  <si>
    <t>Spesa media di 
gestione per singola presenza
(in euro)</t>
  </si>
  <si>
    <t xml:space="preserve">Tavola 2.3 - </t>
  </si>
  <si>
    <t>Fotografie</t>
  </si>
  <si>
    <r>
      <t xml:space="preserve">Tavola 2.5 - </t>
    </r>
    <r>
      <rPr>
        <sz val="9"/>
        <rFont val="Arial"/>
        <family val="2"/>
      </rPr>
      <t xml:space="preserve"> </t>
    </r>
  </si>
  <si>
    <t xml:space="preserve">Sale per mostre 
e conferenze </t>
  </si>
  <si>
    <t xml:space="preserve">Tavola 2.6 - </t>
  </si>
  <si>
    <t xml:space="preserve">Tavola 2.7 - </t>
  </si>
  <si>
    <t>Numero di unità di personale per archivio</t>
  </si>
  <si>
    <t>Numero di presenze per archivio</t>
  </si>
  <si>
    <t>Numero di ricerche per archivio</t>
  </si>
  <si>
    <t>Numero di unità di personale per 1.000 presenze</t>
  </si>
  <si>
    <t>Numero di unità di personale per 1.000 ricerche</t>
  </si>
  <si>
    <t>Sigilli, timbri</t>
  </si>
  <si>
    <t xml:space="preserve">REGIONI                                                      </t>
  </si>
  <si>
    <t>PROVINCE E REGIONI</t>
  </si>
  <si>
    <t>Sale di studio</t>
  </si>
  <si>
    <t>Altri locali</t>
  </si>
  <si>
    <t>Utenti italiani</t>
  </si>
  <si>
    <t>Utenti stranieri</t>
  </si>
  <si>
    <t>Totale ricerche</t>
  </si>
  <si>
    <t xml:space="preserve">Tavola 2.8 - </t>
  </si>
  <si>
    <t>Attività didattica</t>
  </si>
  <si>
    <t>Numero</t>
  </si>
  <si>
    <t>Visitatori</t>
  </si>
  <si>
    <t>Documenti prestati</t>
  </si>
  <si>
    <t>Convegni</t>
  </si>
  <si>
    <t>Visite guidate</t>
  </si>
  <si>
    <t>Partecipanti</t>
  </si>
  <si>
    <t>Mostre allestite</t>
  </si>
  <si>
    <t>Partecipazioni a mostre</t>
  </si>
  <si>
    <t>Audiovisivi</t>
  </si>
  <si>
    <t>Computer</t>
  </si>
  <si>
    <t>Numero di documenti cartacei per archivio</t>
  </si>
  <si>
    <t>Trentino-Alto Adige/Südtirol</t>
  </si>
  <si>
    <t xml:space="preserve">Superficie 
dei locali 
</t>
  </si>
  <si>
    <t xml:space="preserve">Scaffalature
</t>
  </si>
  <si>
    <t xml:space="preserve">Spese di 
gestione 
</t>
  </si>
  <si>
    <t>Pezzi consultati</t>
  </si>
  <si>
    <t>Fondi consultati</t>
  </si>
  <si>
    <t xml:space="preserve">
Ricerche 
in loco</t>
  </si>
  <si>
    <t>Proiettori</t>
  </si>
  <si>
    <t>Fotocopiatrici</t>
  </si>
  <si>
    <t>(b) Numero delle richieste avanzate dagli utenti in loco o per corrispondenza.</t>
  </si>
  <si>
    <t>Uso 
studio</t>
  </si>
  <si>
    <t>Lettori e stampanti per microfilms</t>
  </si>
  <si>
    <t>Lettori e stampanti per microfiches</t>
  </si>
  <si>
    <t>(c)</t>
  </si>
  <si>
    <t>Pergamene</t>
  </si>
  <si>
    <r>
      <t>Fonte:</t>
    </r>
    <r>
      <rPr>
        <sz val="7"/>
        <rFont val="Arial"/>
        <family val="2"/>
      </rPr>
      <t xml:space="preserve"> Ministero dei beni e delle attività culturali e del turismo</t>
    </r>
  </si>
  <si>
    <t>Varallo - Sezione di Vercelli</t>
  </si>
  <si>
    <t>Ventimiglia - Sezione di Imperia</t>
  </si>
  <si>
    <t>San Remo - Sezione di Imperia</t>
  </si>
  <si>
    <t>Bassano del Grappa - Sezione di Vicenza</t>
  </si>
  <si>
    <t>Imola - Sezione di Bologna</t>
  </si>
  <si>
    <t>Cesena - Sezione di Forlì</t>
  </si>
  <si>
    <t>Faenza - Sezione di Ravenna</t>
  </si>
  <si>
    <t>Pontremoli - Sezione di Massa</t>
  </si>
  <si>
    <t>Pescia - Sezione di Pistoia</t>
  </si>
  <si>
    <t>Foligno - Sezione di Perugia</t>
  </si>
  <si>
    <t>Gubbio - Sezione di Perugia</t>
  </si>
  <si>
    <t>Spoleto - Sezione di Perugia</t>
  </si>
  <si>
    <t>Assisi - Sezione di Perugia</t>
  </si>
  <si>
    <t>Orvieto - Sezione di Terni</t>
  </si>
  <si>
    <t>Fermo - Sezione di Ascoli Piceno</t>
  </si>
  <si>
    <t>Camerino - Sezione di Macerata</t>
  </si>
  <si>
    <t>Lanciano - Sezione di Chieti</t>
  </si>
  <si>
    <t>Sulmona - Sezione di L'Aquila</t>
  </si>
  <si>
    <t>Avezzano - Sezione di L'Aquila</t>
  </si>
  <si>
    <t>Barletta - Sezione di Bari</t>
  </si>
  <si>
    <t>Trani - Sezione di Bari</t>
  </si>
  <si>
    <t>Lucera - Sezione di Foggia</t>
  </si>
  <si>
    <t>Lamezia Terme - Sezione di Catanzaro</t>
  </si>
  <si>
    <t>Castrovillari - Sezione di Cosenza</t>
  </si>
  <si>
    <t>Palmi - Sezione di Reggio Calabria</t>
  </si>
  <si>
    <t>Locri - Sezione di Reggio Calabria</t>
  </si>
  <si>
    <t>Sciacca - Sezione di Agrigento</t>
  </si>
  <si>
    <t>Caltagirone - Sezione di Catania</t>
  </si>
  <si>
    <t>Termini Imerese - Sezione di Palermo</t>
  </si>
  <si>
    <t>Modica - Sezione di Ragusa</t>
  </si>
  <si>
    <t>Noto - Sezione di Siracusa</t>
  </si>
  <si>
    <t xml:space="preserve">
Ricerche per corrispondenza</t>
  </si>
  <si>
    <t>Emilia-Romagna</t>
  </si>
  <si>
    <t>Indice delle tavole</t>
  </si>
  <si>
    <t>Tavola 2.1 -</t>
  </si>
  <si>
    <t>Tavola 2.2 -</t>
  </si>
  <si>
    <t>Tavola 2.3 -</t>
  </si>
  <si>
    <t>Tavola 2.4 -</t>
  </si>
  <si>
    <t>Tavola 2.5 -</t>
  </si>
  <si>
    <t>Tavola 2.6 -</t>
  </si>
  <si>
    <t>Tavola 2.7 -</t>
  </si>
  <si>
    <t>Tavola 2.8 -</t>
  </si>
  <si>
    <t>Tavola 2.9 -</t>
  </si>
  <si>
    <t>Ferrara</t>
  </si>
  <si>
    <t>Guarcino - Sezione di Frosinone</t>
  </si>
  <si>
    <t>Urbino - Sezione di Pesaro e Urbino</t>
  </si>
  <si>
    <t>Fano - Sezione di Pesaro e Urbino</t>
  </si>
  <si>
    <t>Pesaro e Urbino</t>
  </si>
  <si>
    <t>2013  (d)</t>
  </si>
  <si>
    <t>,</t>
  </si>
  <si>
    <t>2011  ( c)</t>
  </si>
  <si>
    <t xml:space="preserve">(d) A luglio 2012 la Sezione di Archivio di Stato di Fabriano è stata soppressa.
</t>
  </si>
  <si>
    <t>ANNO 2016</t>
  </si>
  <si>
    <t>Stampanti</t>
  </si>
  <si>
    <t>Personale (esclusi esterni)</t>
  </si>
  <si>
    <t>Personale
(b)</t>
  </si>
  <si>
    <t xml:space="preserve">Ricerche 
(c) </t>
  </si>
  <si>
    <t>(c) Numero delle richieste avanzate dagli utenti in loco o per corrispondenza.</t>
  </si>
  <si>
    <t>(b) Sono inclusi: dirigenti, archivisti, personale Area A, B e C; è escluso il personale esterno.</t>
  </si>
  <si>
    <t>Tavola 2.4 - Materiale conservato negli Archivi di Stato per tipologia e regione - Anno 2016</t>
  </si>
  <si>
    <t>Archivi di Stato, sezioni, superficie dei locali, scaffalature, materiale, personale,  presenze, ricerche e spese di gestione per regione - Anno 2016</t>
  </si>
  <si>
    <t>Archivi di Stato, sezioni, superficie dei locali, scaffalature, materiale, personale, presenze, ricerche e spese di gestione per regione - Anno 2016</t>
  </si>
  <si>
    <t>Indicatori su dotazione media di risorse, livello medio di fruizione e spesa media di gestione per Archivio di Stato e regione - Anno 2016</t>
  </si>
  <si>
    <t>Materiale conservato negli Archivi di Stato per tipologia e regione - Anno 2016</t>
  </si>
  <si>
    <t>Superficie dei locali degli Archivi di Stato per tipologia e regione - Anno 2016</t>
  </si>
  <si>
    <t>Dotazione di attrezzature informatiche e di riproduzione degli Archivi di Stato per regione - Anno 2016</t>
  </si>
  <si>
    <t>Presenze di utenti italiani, stranieri e in totale negli Archivi di Stato per provincia - Anno 2016</t>
  </si>
  <si>
    <t>Ricerche per modalità e finalità, fondi e pezzi consultati negli Archivi di Stato per provincia - Anno 2016</t>
  </si>
  <si>
    <t>Mostre, convegni e attività didattiche degli Archivi di Stato per regione - Anno 2016</t>
  </si>
  <si>
    <t>Fonte: Ministero dei beni e delle attività culturali e del turismo</t>
  </si>
  <si>
    <t xml:space="preserve">Tavola 2.9 - Mostre, convegni e attività didattiche degli Archivi di Stato per regione - Anno 2016
</t>
  </si>
  <si>
    <t>Micro-film (a)</t>
  </si>
  <si>
    <t>Micro-fiche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</si>
</sst>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  <numFmt numFmtId="184" formatCode="0.0"/>
    <numFmt numFmtId="185" formatCode="#,##0.0;\-#,##0.0"/>
    <numFmt numFmtId="186" formatCode="_-* #,##0.0_-;\-* #,##0.0_-;_-* &quot;-&quot;_-;_-@_-"/>
    <numFmt numFmtId="187" formatCode="0.000"/>
    <numFmt numFmtId="188" formatCode="#,##0.0"/>
    <numFmt numFmtId="189" formatCode="#,##0_ ;\-#,##0\ "/>
    <numFmt numFmtId="190" formatCode="#,##0;[Red]#,##0"/>
    <numFmt numFmtId="191" formatCode="0.0;[Red]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"/>
    <numFmt numFmtId="197" formatCode="#,##0.0;[Red]#,##0.0"/>
    <numFmt numFmtId="198" formatCode="#,##0.00_ ;\-#,##0.00\ "/>
    <numFmt numFmtId="199" formatCode="0.000000"/>
    <numFmt numFmtId="200" formatCode="0.0000000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_-[$€]\ * #,##0.00_-;\-[$€]\ * #,##0.00_-;_-[$€]\ * &quot;-&quot;??_-;_-@_-"/>
  </numFmts>
  <fonts count="62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7"/>
      <color indexed="10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4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205" fontId="2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7" fillId="33" borderId="0" xfId="48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top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/>
    </xf>
    <xf numFmtId="184" fontId="16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 vertical="top"/>
    </xf>
    <xf numFmtId="3" fontId="7" fillId="33" borderId="0" xfId="0" applyNumberFormat="1" applyFont="1" applyFill="1" applyAlignment="1">
      <alignment horizontal="right" vertical="top"/>
    </xf>
    <xf numFmtId="0" fontId="7" fillId="33" borderId="0" xfId="0" applyNumberFormat="1" applyFont="1" applyFill="1" applyAlignment="1">
      <alignment vertical="top"/>
    </xf>
    <xf numFmtId="3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190" fontId="5" fillId="33" borderId="0" xfId="48" applyNumberFormat="1" applyFont="1" applyFill="1" applyBorder="1" applyAlignment="1">
      <alignment vertical="center"/>
    </xf>
    <xf numFmtId="190" fontId="7" fillId="33" borderId="0" xfId="48" applyNumberFormat="1" applyFont="1" applyFill="1" applyBorder="1" applyAlignment="1">
      <alignment/>
    </xf>
    <xf numFmtId="190" fontId="6" fillId="33" borderId="0" xfId="48" applyNumberFormat="1" applyFont="1" applyFill="1" applyBorder="1" applyAlignment="1">
      <alignment horizontal="left" vertical="center"/>
    </xf>
    <xf numFmtId="190" fontId="6" fillId="33" borderId="0" xfId="48" applyNumberFormat="1" applyFont="1" applyFill="1" applyBorder="1" applyAlignment="1" quotePrefix="1">
      <alignment horizontal="left" vertical="center"/>
    </xf>
    <xf numFmtId="0" fontId="9" fillId="33" borderId="0" xfId="0" applyFont="1" applyFill="1" applyBorder="1" applyAlignment="1">
      <alignment horizontal="right"/>
    </xf>
    <xf numFmtId="41" fontId="7" fillId="33" borderId="12" xfId="48" applyFont="1" applyFill="1" applyBorder="1" applyAlignment="1">
      <alignment horizontal="right"/>
    </xf>
    <xf numFmtId="41" fontId="7" fillId="33" borderId="12" xfId="48" applyFont="1" applyFill="1" applyBorder="1" applyAlignment="1">
      <alignment/>
    </xf>
    <xf numFmtId="41" fontId="7" fillId="33" borderId="11" xfId="48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190" fontId="6" fillId="33" borderId="0" xfId="48" applyNumberFormat="1" applyFont="1" applyFill="1" applyBorder="1" applyAlignment="1">
      <alignment vertical="top"/>
    </xf>
    <xf numFmtId="190" fontId="7" fillId="33" borderId="12" xfId="48" applyNumberFormat="1" applyFont="1" applyFill="1" applyBorder="1" applyAlignment="1">
      <alignment horizontal="center" vertical="center"/>
    </xf>
    <xf numFmtId="190" fontId="7" fillId="33" borderId="12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center" wrapText="1"/>
    </xf>
    <xf numFmtId="190" fontId="8" fillId="33" borderId="0" xfId="48" applyNumberFormat="1" applyFont="1" applyFill="1" applyBorder="1" applyAlignment="1">
      <alignment/>
    </xf>
    <xf numFmtId="190" fontId="7" fillId="33" borderId="0" xfId="48" applyNumberFormat="1" applyFont="1" applyFill="1" applyBorder="1" applyAlignment="1">
      <alignment vertical="center" wrapText="1"/>
    </xf>
    <xf numFmtId="190" fontId="7" fillId="33" borderId="0" xfId="48" applyNumberFormat="1" applyFont="1" applyFill="1" applyBorder="1" applyAlignment="1">
      <alignment vertical="center"/>
    </xf>
    <xf numFmtId="190" fontId="10" fillId="33" borderId="0" xfId="48" applyNumberFormat="1" applyFont="1" applyFill="1" applyBorder="1" applyAlignment="1">
      <alignment vertical="center" wrapText="1"/>
    </xf>
    <xf numFmtId="190" fontId="10" fillId="33" borderId="0" xfId="48" applyNumberFormat="1" applyFont="1" applyFill="1" applyBorder="1" applyAlignment="1">
      <alignment vertical="center"/>
    </xf>
    <xf numFmtId="190" fontId="8" fillId="33" borderId="0" xfId="48" applyNumberFormat="1" applyFont="1" applyFill="1" applyBorder="1" applyAlignment="1">
      <alignment vertical="center"/>
    </xf>
    <xf numFmtId="190" fontId="8" fillId="33" borderId="0" xfId="48" applyNumberFormat="1" applyFont="1" applyFill="1" applyBorder="1" applyAlignment="1">
      <alignment vertical="center" wrapText="1"/>
    </xf>
    <xf numFmtId="190" fontId="7" fillId="33" borderId="0" xfId="48" applyNumberFormat="1" applyFont="1" applyFill="1" applyBorder="1" applyAlignment="1" quotePrefix="1">
      <alignment horizontal="left" vertical="center" wrapText="1"/>
    </xf>
    <xf numFmtId="190" fontId="10" fillId="33" borderId="0" xfId="48" applyNumberFormat="1" applyFont="1" applyFill="1" applyBorder="1" applyAlignment="1">
      <alignment horizontal="left" vertical="center" wrapText="1"/>
    </xf>
    <xf numFmtId="190" fontId="7" fillId="33" borderId="11" xfId="48" applyNumberFormat="1" applyFont="1" applyFill="1" applyBorder="1" applyAlignment="1">
      <alignment vertical="center"/>
    </xf>
    <xf numFmtId="0" fontId="10" fillId="33" borderId="0" xfId="462" applyFont="1" applyFill="1" applyBorder="1" applyAlignment="1">
      <alignment vertical="center" wrapText="1"/>
      <protection/>
    </xf>
    <xf numFmtId="190" fontId="7" fillId="33" borderId="0" xfId="48" applyNumberFormat="1" applyFont="1" applyFill="1" applyBorder="1" applyAlignment="1">
      <alignment vertical="top"/>
    </xf>
    <xf numFmtId="190" fontId="7" fillId="33" borderId="0" xfId="48" applyNumberFormat="1" applyFont="1" applyFill="1" applyBorder="1" applyAlignment="1">
      <alignment horizontal="right" vertical="top"/>
    </xf>
    <xf numFmtId="190" fontId="7" fillId="33" borderId="0" xfId="48" applyNumberFormat="1" applyFont="1" applyFill="1" applyBorder="1" applyAlignment="1">
      <alignment vertical="top" wrapText="1"/>
    </xf>
    <xf numFmtId="190" fontId="10" fillId="33" borderId="0" xfId="48" applyNumberFormat="1" applyFont="1" applyFill="1" applyBorder="1" applyAlignment="1">
      <alignment vertical="top" wrapText="1"/>
    </xf>
    <xf numFmtId="190" fontId="10" fillId="33" borderId="0" xfId="48" applyNumberFormat="1" applyFont="1" applyFill="1" applyBorder="1" applyAlignment="1">
      <alignment horizontal="right" vertical="top"/>
    </xf>
    <xf numFmtId="190" fontId="10" fillId="33" borderId="0" xfId="48" applyNumberFormat="1" applyFont="1" applyFill="1" applyBorder="1" applyAlignment="1">
      <alignment vertical="top"/>
    </xf>
    <xf numFmtId="190" fontId="8" fillId="33" borderId="0" xfId="48" applyNumberFormat="1" applyFont="1" applyFill="1" applyBorder="1" applyAlignment="1">
      <alignment vertical="top" wrapText="1"/>
    </xf>
    <xf numFmtId="190" fontId="8" fillId="33" borderId="0" xfId="48" applyNumberFormat="1" applyFont="1" applyFill="1" applyBorder="1" applyAlignment="1">
      <alignment horizontal="right" vertical="top"/>
    </xf>
    <xf numFmtId="190" fontId="8" fillId="33" borderId="0" xfId="48" applyNumberFormat="1" applyFont="1" applyFill="1" applyBorder="1" applyAlignment="1">
      <alignment vertical="top"/>
    </xf>
    <xf numFmtId="190" fontId="8" fillId="33" borderId="0" xfId="48" applyNumberFormat="1" applyFont="1" applyFill="1" applyBorder="1" applyAlignment="1">
      <alignment horizontal="right"/>
    </xf>
    <xf numFmtId="190" fontId="7" fillId="33" borderId="0" xfId="48" applyNumberFormat="1" applyFont="1" applyFill="1" applyBorder="1" applyAlignment="1" quotePrefix="1">
      <alignment horizontal="left" vertical="top" wrapText="1"/>
    </xf>
    <xf numFmtId="190" fontId="11" fillId="33" borderId="0" xfId="48" applyNumberFormat="1" applyFont="1" applyFill="1" applyBorder="1" applyAlignment="1">
      <alignment vertical="center"/>
    </xf>
    <xf numFmtId="190" fontId="7" fillId="33" borderId="10" xfId="48" applyNumberFormat="1" applyFont="1" applyFill="1" applyBorder="1" applyAlignment="1">
      <alignment horizontal="left" vertical="center" wrapText="1"/>
    </xf>
    <xf numFmtId="190" fontId="7" fillId="33" borderId="10" xfId="48" applyNumberFormat="1" applyFont="1" applyFill="1" applyBorder="1" applyAlignment="1">
      <alignment horizontal="right" vertical="center" wrapText="1"/>
    </xf>
    <xf numFmtId="41" fontId="7" fillId="33" borderId="0" xfId="48" applyFont="1" applyFill="1" applyAlignment="1">
      <alignment horizontal="center" vertical="center" wrapText="1"/>
    </xf>
    <xf numFmtId="41" fontId="7" fillId="33" borderId="0" xfId="48" applyFont="1" applyFill="1" applyBorder="1" applyAlignment="1">
      <alignment horizontal="right" vertical="top" wrapText="1"/>
    </xf>
    <xf numFmtId="41" fontId="7" fillId="33" borderId="0" xfId="48" applyFont="1" applyFill="1" applyAlignment="1">
      <alignment horizontal="center" vertical="top" wrapText="1"/>
    </xf>
    <xf numFmtId="41" fontId="7" fillId="33" borderId="0" xfId="48" applyFont="1" applyFill="1" applyAlignment="1">
      <alignment vertical="top"/>
    </xf>
    <xf numFmtId="0" fontId="7" fillId="33" borderId="11" xfId="0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/>
      <protection locked="0"/>
    </xf>
    <xf numFmtId="41" fontId="5" fillId="33" borderId="0" xfId="48" applyFont="1" applyFill="1" applyBorder="1" applyAlignment="1" applyProtection="1">
      <alignment/>
      <protection locked="0"/>
    </xf>
    <xf numFmtId="41" fontId="5" fillId="33" borderId="0" xfId="48" applyFont="1" applyFill="1" applyBorder="1" applyAlignment="1" applyProtection="1">
      <alignment horizontal="right"/>
      <protection locked="0"/>
    </xf>
    <xf numFmtId="41" fontId="7" fillId="33" borderId="0" xfId="48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1" fontId="7" fillId="33" borderId="10" xfId="48" applyFont="1" applyFill="1" applyBorder="1" applyAlignment="1" applyProtection="1">
      <alignment horizontal="right" vertical="center" wrapText="1"/>
      <protection locked="0"/>
    </xf>
    <xf numFmtId="41" fontId="8" fillId="33" borderId="0" xfId="48" applyFont="1" applyFill="1" applyBorder="1" applyAlignment="1" applyProtection="1">
      <alignment/>
      <protection locked="0"/>
    </xf>
    <xf numFmtId="41" fontId="7" fillId="33" borderId="0" xfId="48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/>
      <protection locked="0"/>
    </xf>
    <xf numFmtId="41" fontId="10" fillId="33" borderId="0" xfId="48" applyFont="1" applyFill="1" applyBorder="1" applyAlignment="1" applyProtection="1">
      <alignment/>
      <protection locked="0"/>
    </xf>
    <xf numFmtId="3" fontId="1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41" fontId="7" fillId="33" borderId="11" xfId="48" applyFont="1" applyFill="1" applyBorder="1" applyAlignment="1" applyProtection="1">
      <alignment/>
      <protection locked="0"/>
    </xf>
    <xf numFmtId="194" fontId="7" fillId="33" borderId="11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vertical="top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 quotePrefix="1">
      <alignment vertical="top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 quotePrefix="1">
      <alignment vertical="center"/>
    </xf>
    <xf numFmtId="0" fontId="15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left"/>
      <protection locked="0"/>
    </xf>
    <xf numFmtId="3" fontId="8" fillId="33" borderId="11" xfId="48" applyNumberFormat="1" applyFont="1" applyFill="1" applyBorder="1" applyAlignment="1">
      <alignment horizontal="right" vertical="center" wrapText="1"/>
    </xf>
    <xf numFmtId="41" fontId="7" fillId="33" borderId="0" xfId="48" applyFont="1" applyFill="1" applyBorder="1" applyAlignment="1">
      <alignment horizontal="right"/>
    </xf>
    <xf numFmtId="0" fontId="7" fillId="33" borderId="0" xfId="0" applyFont="1" applyFill="1" applyBorder="1" applyAlignment="1">
      <alignment vertical="center"/>
    </xf>
    <xf numFmtId="41" fontId="10" fillId="33" borderId="0" xfId="48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41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48" applyNumberFormat="1" applyFont="1" applyFill="1" applyBorder="1" applyAlignment="1">
      <alignment horizontal="right" vertical="top"/>
    </xf>
    <xf numFmtId="0" fontId="7" fillId="33" borderId="0" xfId="0" applyNumberFormat="1" applyFont="1" applyFill="1" applyBorder="1" applyAlignment="1">
      <alignment vertical="center"/>
    </xf>
    <xf numFmtId="3" fontId="8" fillId="33" borderId="0" xfId="48" applyNumberFormat="1" applyFont="1" applyFill="1" applyBorder="1" applyAlignment="1">
      <alignment horizontal="right" vertical="top"/>
    </xf>
    <xf numFmtId="0" fontId="8" fillId="33" borderId="11" xfId="0" applyFont="1" applyFill="1" applyBorder="1" applyAlignment="1">
      <alignment/>
    </xf>
    <xf numFmtId="184" fontId="8" fillId="33" borderId="11" xfId="0" applyNumberFormat="1" applyFont="1" applyFill="1" applyBorder="1" applyAlignment="1">
      <alignment horizontal="right"/>
    </xf>
    <xf numFmtId="184" fontId="8" fillId="33" borderId="0" xfId="0" applyNumberFormat="1" applyFont="1" applyFill="1" applyBorder="1" applyAlignment="1">
      <alignment horizontal="right"/>
    </xf>
    <xf numFmtId="184" fontId="7" fillId="33" borderId="0" xfId="0" applyNumberFormat="1" applyFont="1" applyFill="1" applyBorder="1" applyAlignment="1">
      <alignment horizontal="right"/>
    </xf>
    <xf numFmtId="3" fontId="7" fillId="33" borderId="0" xfId="46" applyNumberFormat="1" applyFont="1" applyFill="1" applyAlignment="1">
      <alignment/>
    </xf>
    <xf numFmtId="3" fontId="7" fillId="33" borderId="0" xfId="106" applyNumberFormat="1" applyFont="1" applyFill="1" applyBorder="1" applyAlignment="1">
      <alignment horizontal="right"/>
    </xf>
    <xf numFmtId="3" fontId="10" fillId="33" borderId="0" xfId="106" applyNumberFormat="1" applyFont="1" applyFill="1" applyBorder="1" applyAlignment="1">
      <alignment horizontal="right"/>
    </xf>
    <xf numFmtId="3" fontId="8" fillId="33" borderId="0" xfId="106" applyNumberFormat="1" applyFont="1" applyFill="1" applyBorder="1" applyAlignment="1">
      <alignment horizontal="right"/>
    </xf>
    <xf numFmtId="41" fontId="7" fillId="33" borderId="11" xfId="48" applyFont="1" applyFill="1" applyBorder="1" applyAlignment="1">
      <alignment horizontal="right" vertical="center" wrapText="1"/>
    </xf>
    <xf numFmtId="190" fontId="7" fillId="33" borderId="0" xfId="48" applyNumberFormat="1" applyFont="1" applyFill="1" applyBorder="1" applyAlignment="1" quotePrefix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21" fillId="33" borderId="0" xfId="430" applyFont="1" applyFill="1">
      <alignment/>
      <protection/>
    </xf>
    <xf numFmtId="0" fontId="9" fillId="33" borderId="0" xfId="430" applyFont="1" applyFill="1">
      <alignment/>
      <protection/>
    </xf>
    <xf numFmtId="0" fontId="9" fillId="33" borderId="0" xfId="430" applyFont="1" applyFill="1" applyAlignment="1">
      <alignment vertical="top" wrapText="1"/>
      <protection/>
    </xf>
    <xf numFmtId="184" fontId="10" fillId="33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 horizontal="left"/>
    </xf>
    <xf numFmtId="0" fontId="7" fillId="0" borderId="0" xfId="463" applyFont="1" applyAlignment="1">
      <alignment horizontal="right" wrapText="1"/>
      <protection/>
    </xf>
    <xf numFmtId="3" fontId="7" fillId="0" borderId="0" xfId="463" applyNumberFormat="1" applyFont="1" applyAlignment="1">
      <alignment horizontal="right"/>
      <protection/>
    </xf>
    <xf numFmtId="41" fontId="8" fillId="0" borderId="0" xfId="294" applyFont="1" applyFill="1" applyBorder="1" applyAlignment="1">
      <alignment/>
    </xf>
    <xf numFmtId="41" fontId="8" fillId="0" borderId="0" xfId="294" applyFont="1" applyBorder="1" applyAlignment="1">
      <alignment/>
    </xf>
    <xf numFmtId="41" fontId="8" fillId="0" borderId="0" xfId="295" applyFont="1" applyFill="1" applyBorder="1" applyAlignment="1">
      <alignment horizontal="right"/>
    </xf>
    <xf numFmtId="41" fontId="7" fillId="0" borderId="0" xfId="299" applyFont="1" applyBorder="1" applyAlignment="1">
      <alignment horizontal="right"/>
    </xf>
    <xf numFmtId="41" fontId="7" fillId="0" borderId="0" xfId="300" applyFont="1" applyBorder="1" applyAlignment="1">
      <alignment horizontal="right"/>
    </xf>
    <xf numFmtId="41" fontId="8" fillId="0" borderId="0" xfId="299" applyFont="1" applyBorder="1" applyAlignment="1">
      <alignment horizontal="right"/>
    </xf>
    <xf numFmtId="41" fontId="8" fillId="0" borderId="0" xfId="300" applyFont="1" applyBorder="1" applyAlignment="1">
      <alignment horizontal="right"/>
    </xf>
    <xf numFmtId="41" fontId="7" fillId="0" borderId="0" xfId="315" applyFont="1" applyBorder="1" applyAlignment="1">
      <alignment horizontal="right"/>
    </xf>
    <xf numFmtId="41" fontId="8" fillId="0" borderId="0" xfId="315" applyFont="1" applyBorder="1" applyAlignment="1">
      <alignment horizontal="right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8" fillId="0" borderId="0" xfId="463" applyNumberFormat="1" applyFont="1" applyAlignment="1">
      <alignment horizontal="right"/>
      <protection/>
    </xf>
    <xf numFmtId="41" fontId="7" fillId="0" borderId="0" xfId="316" applyFont="1" applyBorder="1" applyAlignment="1">
      <alignment horizontal="right"/>
    </xf>
    <xf numFmtId="3" fontId="8" fillId="0" borderId="0" xfId="437" applyNumberFormat="1" applyFont="1" applyBorder="1" applyAlignment="1">
      <alignment horizontal="right"/>
      <protection/>
    </xf>
    <xf numFmtId="41" fontId="10" fillId="0" borderId="0" xfId="316" applyFont="1" applyBorder="1" applyAlignment="1">
      <alignment horizontal="right"/>
    </xf>
    <xf numFmtId="41" fontId="7" fillId="0" borderId="0" xfId="317" applyFont="1" applyBorder="1" applyAlignment="1">
      <alignment horizontal="right"/>
    </xf>
    <xf numFmtId="41" fontId="7" fillId="0" borderId="0" xfId="438" applyNumberFormat="1" applyFont="1" applyBorder="1" applyAlignment="1">
      <alignment horizontal="right"/>
      <protection/>
    </xf>
    <xf numFmtId="41" fontId="7" fillId="0" borderId="0" xfId="438" applyNumberFormat="1" applyFont="1" applyBorder="1">
      <alignment/>
      <protection/>
    </xf>
    <xf numFmtId="41" fontId="8" fillId="0" borderId="0" xfId="438" applyNumberFormat="1" applyFont="1" applyBorder="1" applyAlignment="1">
      <alignment horizontal="right"/>
      <protection/>
    </xf>
    <xf numFmtId="41" fontId="8" fillId="0" borderId="0" xfId="438" applyNumberFormat="1" applyFont="1" applyBorder="1">
      <alignment/>
      <protection/>
    </xf>
    <xf numFmtId="3" fontId="8" fillId="0" borderId="0" xfId="438" applyNumberFormat="1" applyFont="1" applyBorder="1" applyAlignment="1">
      <alignment horizontal="right"/>
      <protection/>
    </xf>
    <xf numFmtId="3" fontId="8" fillId="0" borderId="0" xfId="438" applyNumberFormat="1" applyFont="1" applyBorder="1">
      <alignment/>
      <protection/>
    </xf>
    <xf numFmtId="41" fontId="10" fillId="0" borderId="0" xfId="317" applyFont="1" applyBorder="1" applyAlignment="1">
      <alignment horizontal="right"/>
    </xf>
    <xf numFmtId="41" fontId="10" fillId="0" borderId="0" xfId="438" applyNumberFormat="1" applyFont="1" applyBorder="1">
      <alignment/>
      <protection/>
    </xf>
    <xf numFmtId="41" fontId="7" fillId="0" borderId="0" xfId="318" applyFont="1" applyBorder="1" applyAlignment="1">
      <alignment horizontal="right"/>
    </xf>
    <xf numFmtId="41" fontId="8" fillId="0" borderId="0" xfId="318" applyFont="1" applyBorder="1" applyAlignment="1">
      <alignment horizontal="right"/>
    </xf>
    <xf numFmtId="41" fontId="7" fillId="0" borderId="0" xfId="319" applyFont="1" applyBorder="1" applyAlignment="1">
      <alignment horizontal="right"/>
    </xf>
    <xf numFmtId="41" fontId="8" fillId="0" borderId="0" xfId="319" applyFont="1" applyBorder="1" applyAlignment="1">
      <alignment horizontal="right"/>
    </xf>
    <xf numFmtId="41" fontId="7" fillId="0" borderId="0" xfId="320" applyFont="1" applyBorder="1" applyAlignment="1">
      <alignment horizontal="right"/>
    </xf>
    <xf numFmtId="41" fontId="8" fillId="0" borderId="0" xfId="320" applyFont="1" applyBorder="1" applyAlignment="1">
      <alignment horizontal="right"/>
    </xf>
    <xf numFmtId="41" fontId="7" fillId="0" borderId="0" xfId="321" applyFont="1" applyBorder="1" applyAlignment="1">
      <alignment horizontal="right"/>
    </xf>
    <xf numFmtId="41" fontId="8" fillId="0" borderId="0" xfId="321" applyFont="1" applyBorder="1" applyAlignment="1">
      <alignment horizontal="right"/>
    </xf>
    <xf numFmtId="41" fontId="7" fillId="0" borderId="0" xfId="322" applyFont="1" applyBorder="1" applyAlignment="1">
      <alignment horizontal="right"/>
    </xf>
    <xf numFmtId="41" fontId="8" fillId="0" borderId="0" xfId="322" applyFont="1" applyBorder="1" applyAlignment="1">
      <alignment horizontal="right"/>
    </xf>
    <xf numFmtId="41" fontId="7" fillId="0" borderId="0" xfId="323" applyFont="1" applyBorder="1" applyAlignment="1">
      <alignment horizontal="right"/>
    </xf>
    <xf numFmtId="41" fontId="8" fillId="0" borderId="0" xfId="323" applyFont="1" applyBorder="1" applyAlignment="1">
      <alignment horizontal="right"/>
    </xf>
    <xf numFmtId="41" fontId="7" fillId="0" borderId="0" xfId="449" applyNumberFormat="1" applyFont="1">
      <alignment/>
      <protection/>
    </xf>
    <xf numFmtId="41" fontId="8" fillId="0" borderId="0" xfId="449" applyNumberFormat="1" applyFont="1">
      <alignment/>
      <protection/>
    </xf>
    <xf numFmtId="41" fontId="10" fillId="0" borderId="0" xfId="449" applyNumberFormat="1" applyFont="1">
      <alignment/>
      <protection/>
    </xf>
    <xf numFmtId="0" fontId="7" fillId="33" borderId="0" xfId="0" applyNumberFormat="1" applyFont="1" applyFill="1" applyAlignment="1">
      <alignment horizontal="left"/>
    </xf>
    <xf numFmtId="0" fontId="7" fillId="0" borderId="0" xfId="364" applyFont="1">
      <alignment/>
      <protection/>
    </xf>
    <xf numFmtId="0" fontId="7" fillId="33" borderId="0" xfId="463" applyFont="1" applyFill="1" applyAlignment="1">
      <alignment horizontal="right" wrapText="1"/>
      <protection/>
    </xf>
    <xf numFmtId="3" fontId="7" fillId="33" borderId="0" xfId="463" applyNumberFormat="1" applyFont="1" applyFill="1" applyAlignment="1">
      <alignment horizontal="right"/>
      <protection/>
    </xf>
    <xf numFmtId="41" fontId="8" fillId="0" borderId="0" xfId="293" applyFont="1" applyBorder="1" applyAlignment="1">
      <alignment horizontal="right"/>
    </xf>
    <xf numFmtId="41" fontId="8" fillId="0" borderId="0" xfId="293" applyFont="1" applyFill="1" applyBorder="1" applyAlignment="1">
      <alignment horizontal="right"/>
    </xf>
    <xf numFmtId="3" fontId="8" fillId="33" borderId="0" xfId="0" applyNumberFormat="1" applyFont="1" applyFill="1" applyAlignment="1">
      <alignment/>
    </xf>
    <xf numFmtId="3" fontId="8" fillId="33" borderId="0" xfId="46" applyNumberFormat="1" applyFont="1" applyFill="1" applyAlignment="1">
      <alignment/>
    </xf>
    <xf numFmtId="41" fontId="10" fillId="0" borderId="0" xfId="318" applyFont="1" applyBorder="1" applyAlignment="1">
      <alignment horizontal="right"/>
    </xf>
    <xf numFmtId="41" fontId="10" fillId="0" borderId="0" xfId="319" applyFont="1" applyBorder="1" applyAlignment="1">
      <alignment horizontal="right"/>
    </xf>
    <xf numFmtId="41" fontId="10" fillId="0" borderId="0" xfId="320" applyFont="1" applyBorder="1" applyAlignment="1">
      <alignment horizontal="right"/>
    </xf>
    <xf numFmtId="41" fontId="10" fillId="0" borderId="0" xfId="321" applyFont="1" applyBorder="1" applyAlignment="1">
      <alignment horizontal="right"/>
    </xf>
    <xf numFmtId="41" fontId="10" fillId="0" borderId="0" xfId="322" applyFont="1" applyBorder="1" applyAlignment="1">
      <alignment horizontal="right"/>
    </xf>
    <xf numFmtId="41" fontId="10" fillId="0" borderId="0" xfId="323" applyFont="1" applyBorder="1" applyAlignment="1">
      <alignment horizontal="right"/>
    </xf>
    <xf numFmtId="194" fontId="7" fillId="0" borderId="0" xfId="46" applyNumberFormat="1" applyFont="1" applyFill="1" applyBorder="1" applyAlignment="1">
      <alignment horizontal="right"/>
    </xf>
    <xf numFmtId="194" fontId="7" fillId="0" borderId="0" xfId="46" applyNumberFormat="1" applyFont="1" applyFill="1" applyBorder="1" applyAlignment="1">
      <alignment horizontal="right" vertical="center"/>
    </xf>
    <xf numFmtId="194" fontId="7" fillId="0" borderId="0" xfId="46" applyNumberFormat="1" applyFont="1" applyFill="1" applyBorder="1" applyAlignment="1">
      <alignment/>
    </xf>
    <xf numFmtId="194" fontId="7" fillId="0" borderId="0" xfId="46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3" fontId="7" fillId="0" borderId="0" xfId="48" applyNumberFormat="1" applyFont="1" applyFill="1" applyBorder="1" applyAlignment="1">
      <alignment horizontal="right"/>
    </xf>
    <xf numFmtId="3" fontId="7" fillId="0" borderId="0" xfId="48" applyNumberFormat="1" applyFont="1" applyFill="1" applyBorder="1" applyAlignment="1">
      <alignment/>
    </xf>
    <xf numFmtId="194" fontId="7" fillId="0" borderId="0" xfId="46" applyNumberFormat="1" applyFont="1" applyFill="1" applyAlignment="1">
      <alignment/>
    </xf>
    <xf numFmtId="194" fontId="8" fillId="0" borderId="0" xfId="46" applyNumberFormat="1" applyFont="1" applyFill="1" applyAlignment="1">
      <alignment/>
    </xf>
    <xf numFmtId="194" fontId="8" fillId="0" borderId="0" xfId="46" applyNumberFormat="1" applyFont="1" applyFill="1" applyBorder="1" applyAlignment="1">
      <alignment horizontal="right"/>
    </xf>
    <xf numFmtId="194" fontId="8" fillId="0" borderId="0" xfId="46" applyNumberFormat="1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NumberFormat="1" applyFont="1" applyFill="1" applyAlignment="1">
      <alignment horizontal="left"/>
    </xf>
    <xf numFmtId="0" fontId="7" fillId="0" borderId="0" xfId="463" applyFont="1" applyFill="1" applyAlignment="1">
      <alignment horizontal="right" wrapText="1"/>
      <protection/>
    </xf>
    <xf numFmtId="3" fontId="7" fillId="0" borderId="0" xfId="463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vertical="top"/>
    </xf>
    <xf numFmtId="184" fontId="10" fillId="0" borderId="0" xfId="0" applyNumberFormat="1" applyFont="1" applyFill="1" applyBorder="1" applyAlignment="1">
      <alignment horizontal="right"/>
    </xf>
    <xf numFmtId="194" fontId="10" fillId="0" borderId="0" xfId="46" applyNumberFormat="1" applyFont="1" applyFill="1" applyAlignment="1">
      <alignment/>
    </xf>
    <xf numFmtId="0" fontId="13" fillId="0" borderId="0" xfId="0" applyFont="1" applyFill="1" applyAlignment="1">
      <alignment/>
    </xf>
    <xf numFmtId="194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8" fillId="0" borderId="0" xfId="463" applyNumberFormat="1" applyFont="1" applyFill="1" applyAlignment="1">
      <alignment horizontal="right"/>
      <protection/>
    </xf>
    <xf numFmtId="0" fontId="8" fillId="0" borderId="0" xfId="0" applyFont="1" applyFill="1" applyBorder="1" applyAlignment="1">
      <alignment/>
    </xf>
    <xf numFmtId="194" fontId="8" fillId="0" borderId="0" xfId="46" applyNumberFormat="1" applyFont="1" applyFill="1" applyAlignment="1">
      <alignment horizontal="right"/>
    </xf>
    <xf numFmtId="41" fontId="8" fillId="0" borderId="0" xfId="296" applyFont="1" applyFill="1" applyBorder="1" applyAlignment="1">
      <alignment/>
    </xf>
    <xf numFmtId="41" fontId="8" fillId="0" borderId="0" xfId="297" applyFont="1" applyFill="1" applyBorder="1" applyAlignment="1">
      <alignment/>
    </xf>
    <xf numFmtId="194" fontId="8" fillId="0" borderId="0" xfId="298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 vertical="center" wrapText="1"/>
    </xf>
    <xf numFmtId="41" fontId="22" fillId="0" borderId="0" xfId="178" applyNumberFormat="1" applyFont="1" applyBorder="1" applyAlignment="1">
      <alignment horizontal="left"/>
    </xf>
    <xf numFmtId="41" fontId="22" fillId="0" borderId="0" xfId="178" applyNumberFormat="1" applyFont="1" applyBorder="1" applyAlignment="1">
      <alignment horizontal="right"/>
    </xf>
    <xf numFmtId="41" fontId="22" fillId="0" borderId="0" xfId="178" applyNumberFormat="1" applyFont="1" applyBorder="1" applyAlignment="1">
      <alignment/>
    </xf>
    <xf numFmtId="41" fontId="23" fillId="0" borderId="0" xfId="178" applyNumberFormat="1" applyFont="1" applyBorder="1" applyAlignment="1">
      <alignment/>
    </xf>
    <xf numFmtId="41" fontId="23" fillId="0" borderId="0" xfId="178" applyNumberFormat="1" applyFont="1" applyBorder="1" applyAlignment="1">
      <alignment horizontal="right"/>
    </xf>
    <xf numFmtId="41" fontId="7" fillId="0" borderId="0" xfId="364" applyNumberFormat="1" applyFont="1" applyBorder="1">
      <alignment/>
      <protection/>
    </xf>
    <xf numFmtId="41" fontId="8" fillId="33" borderId="0" xfId="48" applyNumberFormat="1" applyFont="1" applyFill="1" applyBorder="1" applyAlignment="1">
      <alignment horizontal="right" vertical="center"/>
    </xf>
    <xf numFmtId="41" fontId="11" fillId="33" borderId="0" xfId="48" applyNumberFormat="1" applyFont="1" applyFill="1" applyBorder="1" applyAlignment="1">
      <alignment vertical="center"/>
    </xf>
    <xf numFmtId="41" fontId="7" fillId="33" borderId="0" xfId="48" applyNumberFormat="1" applyFont="1" applyFill="1" applyBorder="1" applyAlignment="1">
      <alignment vertical="center"/>
    </xf>
    <xf numFmtId="41" fontId="7" fillId="33" borderId="0" xfId="48" applyNumberFormat="1" applyFont="1" applyFill="1" applyBorder="1" applyAlignment="1">
      <alignment/>
    </xf>
    <xf numFmtId="41" fontId="7" fillId="33" borderId="0" xfId="48" applyNumberFormat="1" applyFont="1" applyFill="1" applyBorder="1" applyAlignment="1">
      <alignment horizontal="right"/>
    </xf>
    <xf numFmtId="41" fontId="8" fillId="33" borderId="0" xfId="48" applyNumberFormat="1" applyFont="1" applyFill="1" applyBorder="1" applyAlignment="1">
      <alignment/>
    </xf>
    <xf numFmtId="190" fontId="7" fillId="33" borderId="11" xfId="48" applyNumberFormat="1" applyFont="1" applyFill="1" applyBorder="1" applyAlignment="1">
      <alignment/>
    </xf>
    <xf numFmtId="41" fontId="7" fillId="33" borderId="0" xfId="48" applyNumberFormat="1" applyFont="1" applyFill="1" applyBorder="1" applyAlignment="1">
      <alignment horizontal="right" vertical="top"/>
    </xf>
    <xf numFmtId="41" fontId="7" fillId="0" borderId="0" xfId="329" applyNumberFormat="1" applyFont="1" applyBorder="1" applyAlignment="1">
      <alignment horizontal="right"/>
    </xf>
    <xf numFmtId="41" fontId="7" fillId="33" borderId="0" xfId="48" applyNumberFormat="1" applyFont="1" applyFill="1" applyBorder="1" applyAlignment="1">
      <alignment vertical="top"/>
    </xf>
    <xf numFmtId="41" fontId="10" fillId="33" borderId="0" xfId="48" applyNumberFormat="1" applyFont="1" applyFill="1" applyBorder="1" applyAlignment="1">
      <alignment horizontal="right" vertical="top"/>
    </xf>
    <xf numFmtId="41" fontId="10" fillId="33" borderId="0" xfId="48" applyNumberFormat="1" applyFont="1" applyFill="1" applyBorder="1" applyAlignment="1">
      <alignment vertical="top"/>
    </xf>
    <xf numFmtId="41" fontId="8" fillId="33" borderId="0" xfId="48" applyNumberFormat="1" applyFont="1" applyFill="1" applyBorder="1" applyAlignment="1">
      <alignment horizontal="right" vertical="top"/>
    </xf>
    <xf numFmtId="41" fontId="8" fillId="0" borderId="0" xfId="329" applyNumberFormat="1" applyFont="1" applyBorder="1" applyAlignment="1">
      <alignment horizontal="right"/>
    </xf>
    <xf numFmtId="41" fontId="8" fillId="33" borderId="0" xfId="48" applyNumberFormat="1" applyFont="1" applyFill="1" applyBorder="1" applyAlignment="1">
      <alignment vertical="top"/>
    </xf>
    <xf numFmtId="41" fontId="8" fillId="33" borderId="0" xfId="48" applyNumberFormat="1" applyFont="1" applyFill="1" applyBorder="1" applyAlignment="1">
      <alignment horizontal="right"/>
    </xf>
    <xf numFmtId="41" fontId="7" fillId="33" borderId="0" xfId="25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90" fontId="7" fillId="33" borderId="12" xfId="48" applyNumberFormat="1" applyFont="1" applyFill="1" applyBorder="1" applyAlignment="1">
      <alignment horizontal="right" vertical="top" wrapText="1"/>
    </xf>
    <xf numFmtId="190" fontId="7" fillId="33" borderId="11" xfId="48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horizontal="right" vertical="center" wrapText="1"/>
    </xf>
    <xf numFmtId="190" fontId="7" fillId="33" borderId="12" xfId="48" applyNumberFormat="1" applyFont="1" applyFill="1" applyBorder="1" applyAlignment="1">
      <alignment horizontal="left" vertical="center" wrapText="1"/>
    </xf>
    <xf numFmtId="190" fontId="7" fillId="33" borderId="11" xfId="48" applyNumberFormat="1" applyFont="1" applyFill="1" applyBorder="1" applyAlignment="1">
      <alignment horizontal="left" vertical="center" wrapText="1"/>
    </xf>
    <xf numFmtId="190" fontId="7" fillId="33" borderId="10" xfId="48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1" fontId="7" fillId="33" borderId="10" xfId="48" applyFont="1" applyFill="1" applyBorder="1" applyAlignment="1">
      <alignment horizontal="center" vertical="center"/>
    </xf>
    <xf numFmtId="41" fontId="7" fillId="33" borderId="12" xfId="48" applyFont="1" applyFill="1" applyBorder="1" applyAlignment="1">
      <alignment horizontal="right" vertical="center" wrapText="1"/>
    </xf>
    <xf numFmtId="41" fontId="7" fillId="33" borderId="11" xfId="48" applyFont="1" applyFill="1" applyBorder="1" applyAlignment="1">
      <alignment horizontal="right" vertical="center" wrapText="1"/>
    </xf>
    <xf numFmtId="0" fontId="6" fillId="33" borderId="0" xfId="48" applyNumberFormat="1" applyFont="1" applyFill="1" applyBorder="1" applyAlignment="1">
      <alignment horizontal="left" vertical="top" wrapText="1"/>
    </xf>
  </cellXfs>
  <cellStyles count="4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P 3 (32-42)" xfId="47"/>
    <cellStyle name="Comma [0]" xfId="48"/>
    <cellStyle name="Migliaia [0] 10" xfId="49"/>
    <cellStyle name="Migliaia [0] 10 10" xfId="50"/>
    <cellStyle name="Migliaia [0] 10 11" xfId="51"/>
    <cellStyle name="Migliaia [0] 10 12" xfId="52"/>
    <cellStyle name="Migliaia [0] 10 13" xfId="53"/>
    <cellStyle name="Migliaia [0] 10 14" xfId="54"/>
    <cellStyle name="Migliaia [0] 10 2" xfId="55"/>
    <cellStyle name="Migliaia [0] 10 3" xfId="56"/>
    <cellStyle name="Migliaia [0] 10 4" xfId="57"/>
    <cellStyle name="Migliaia [0] 10 5" xfId="58"/>
    <cellStyle name="Migliaia [0] 10 6" xfId="59"/>
    <cellStyle name="Migliaia [0] 10 7" xfId="60"/>
    <cellStyle name="Migliaia [0] 10 8" xfId="61"/>
    <cellStyle name="Migliaia [0] 10 9" xfId="62"/>
    <cellStyle name="Migliaia [0] 11" xfId="63"/>
    <cellStyle name="Migliaia [0] 11 10" xfId="64"/>
    <cellStyle name="Migliaia [0] 11 11" xfId="65"/>
    <cellStyle name="Migliaia [0] 11 12" xfId="66"/>
    <cellStyle name="Migliaia [0] 11 13" xfId="67"/>
    <cellStyle name="Migliaia [0] 11 14" xfId="68"/>
    <cellStyle name="Migliaia [0] 11 2" xfId="69"/>
    <cellStyle name="Migliaia [0] 11 3" xfId="70"/>
    <cellStyle name="Migliaia [0] 11 4" xfId="71"/>
    <cellStyle name="Migliaia [0] 11 5" xfId="72"/>
    <cellStyle name="Migliaia [0] 11 6" xfId="73"/>
    <cellStyle name="Migliaia [0] 11 7" xfId="74"/>
    <cellStyle name="Migliaia [0] 11 8" xfId="75"/>
    <cellStyle name="Migliaia [0] 11 9" xfId="76"/>
    <cellStyle name="Migliaia [0] 12" xfId="77"/>
    <cellStyle name="Migliaia [0] 13" xfId="78"/>
    <cellStyle name="Migliaia [0] 13 10" xfId="79"/>
    <cellStyle name="Migliaia [0] 13 11" xfId="80"/>
    <cellStyle name="Migliaia [0] 13 12" xfId="81"/>
    <cellStyle name="Migliaia [0] 13 13" xfId="82"/>
    <cellStyle name="Migliaia [0] 13 14" xfId="83"/>
    <cellStyle name="Migliaia [0] 13 2" xfId="84"/>
    <cellStyle name="Migliaia [0] 13 3" xfId="85"/>
    <cellStyle name="Migliaia [0] 13 4" xfId="86"/>
    <cellStyle name="Migliaia [0] 13 5" xfId="87"/>
    <cellStyle name="Migliaia [0] 13 6" xfId="88"/>
    <cellStyle name="Migliaia [0] 13 7" xfId="89"/>
    <cellStyle name="Migliaia [0] 13 8" xfId="90"/>
    <cellStyle name="Migliaia [0] 13 9" xfId="91"/>
    <cellStyle name="Migliaia [0] 14" xfId="92"/>
    <cellStyle name="Migliaia [0] 14 10" xfId="93"/>
    <cellStyle name="Migliaia [0] 14 11" xfId="94"/>
    <cellStyle name="Migliaia [0] 14 12" xfId="95"/>
    <cellStyle name="Migliaia [0] 14 13" xfId="96"/>
    <cellStyle name="Migliaia [0] 14 14" xfId="97"/>
    <cellStyle name="Migliaia [0] 14 2" xfId="98"/>
    <cellStyle name="Migliaia [0] 14 3" xfId="99"/>
    <cellStyle name="Migliaia [0] 14 4" xfId="100"/>
    <cellStyle name="Migliaia [0] 14 5" xfId="101"/>
    <cellStyle name="Migliaia [0] 14 6" xfId="102"/>
    <cellStyle name="Migliaia [0] 14 7" xfId="103"/>
    <cellStyle name="Migliaia [0] 14 8" xfId="104"/>
    <cellStyle name="Migliaia [0] 14 9" xfId="105"/>
    <cellStyle name="Migliaia [0] 15" xfId="106"/>
    <cellStyle name="Migliaia [0] 15 10" xfId="107"/>
    <cellStyle name="Migliaia [0] 15 11" xfId="108"/>
    <cellStyle name="Migliaia [0] 15 12" xfId="109"/>
    <cellStyle name="Migliaia [0] 15 13" xfId="110"/>
    <cellStyle name="Migliaia [0] 15 14" xfId="111"/>
    <cellStyle name="Migliaia [0] 15 2" xfId="112"/>
    <cellStyle name="Migliaia [0] 15 3" xfId="113"/>
    <cellStyle name="Migliaia [0] 15 4" xfId="114"/>
    <cellStyle name="Migliaia [0] 15 5" xfId="115"/>
    <cellStyle name="Migliaia [0] 15 6" xfId="116"/>
    <cellStyle name="Migliaia [0] 15 7" xfId="117"/>
    <cellStyle name="Migliaia [0] 15 8" xfId="118"/>
    <cellStyle name="Migliaia [0] 15 9" xfId="119"/>
    <cellStyle name="Migliaia [0] 16" xfId="120"/>
    <cellStyle name="Migliaia [0] 16 10" xfId="121"/>
    <cellStyle name="Migliaia [0] 16 11" xfId="122"/>
    <cellStyle name="Migliaia [0] 16 12" xfId="123"/>
    <cellStyle name="Migliaia [0] 16 13" xfId="124"/>
    <cellStyle name="Migliaia [0] 16 14" xfId="125"/>
    <cellStyle name="Migliaia [0] 16 2" xfId="126"/>
    <cellStyle name="Migliaia [0] 16 3" xfId="127"/>
    <cellStyle name="Migliaia [0] 16 4" xfId="128"/>
    <cellStyle name="Migliaia [0] 16 5" xfId="129"/>
    <cellStyle name="Migliaia [0] 16 6" xfId="130"/>
    <cellStyle name="Migliaia [0] 16 7" xfId="131"/>
    <cellStyle name="Migliaia [0] 16 8" xfId="132"/>
    <cellStyle name="Migliaia [0] 16 9" xfId="133"/>
    <cellStyle name="Migliaia [0] 17" xfId="134"/>
    <cellStyle name="Migliaia [0] 17 10" xfId="135"/>
    <cellStyle name="Migliaia [0] 17 11" xfId="136"/>
    <cellStyle name="Migliaia [0] 17 12" xfId="137"/>
    <cellStyle name="Migliaia [0] 17 13" xfId="138"/>
    <cellStyle name="Migliaia [0] 17 14" xfId="139"/>
    <cellStyle name="Migliaia [0] 17 2" xfId="140"/>
    <cellStyle name="Migliaia [0] 17 3" xfId="141"/>
    <cellStyle name="Migliaia [0] 17 4" xfId="142"/>
    <cellStyle name="Migliaia [0] 17 5" xfId="143"/>
    <cellStyle name="Migliaia [0] 17 6" xfId="144"/>
    <cellStyle name="Migliaia [0] 17 7" xfId="145"/>
    <cellStyle name="Migliaia [0] 17 8" xfId="146"/>
    <cellStyle name="Migliaia [0] 17 9" xfId="147"/>
    <cellStyle name="Migliaia [0] 18" xfId="148"/>
    <cellStyle name="Migliaia [0] 18 10" xfId="149"/>
    <cellStyle name="Migliaia [0] 18 11" xfId="150"/>
    <cellStyle name="Migliaia [0] 18 12" xfId="151"/>
    <cellStyle name="Migliaia [0] 18 13" xfId="152"/>
    <cellStyle name="Migliaia [0] 18 14" xfId="153"/>
    <cellStyle name="Migliaia [0] 18 2" xfId="154"/>
    <cellStyle name="Migliaia [0] 18 3" xfId="155"/>
    <cellStyle name="Migliaia [0] 18 4" xfId="156"/>
    <cellStyle name="Migliaia [0] 18 5" xfId="157"/>
    <cellStyle name="Migliaia [0] 18 6" xfId="158"/>
    <cellStyle name="Migliaia [0] 18 7" xfId="159"/>
    <cellStyle name="Migliaia [0] 18 8" xfId="160"/>
    <cellStyle name="Migliaia [0] 18 9" xfId="161"/>
    <cellStyle name="Migliaia [0] 19" xfId="162"/>
    <cellStyle name="Migliaia [0] 19 10" xfId="163"/>
    <cellStyle name="Migliaia [0] 19 11" xfId="164"/>
    <cellStyle name="Migliaia [0] 19 12" xfId="165"/>
    <cellStyle name="Migliaia [0] 19 13" xfId="166"/>
    <cellStyle name="Migliaia [0] 19 14" xfId="167"/>
    <cellStyle name="Migliaia [0] 19 2" xfId="168"/>
    <cellStyle name="Migliaia [0] 19 3" xfId="169"/>
    <cellStyle name="Migliaia [0] 19 4" xfId="170"/>
    <cellStyle name="Migliaia [0] 19 5" xfId="171"/>
    <cellStyle name="Migliaia [0] 19 6" xfId="172"/>
    <cellStyle name="Migliaia [0] 19 7" xfId="173"/>
    <cellStyle name="Migliaia [0] 19 8" xfId="174"/>
    <cellStyle name="Migliaia [0] 19 9" xfId="175"/>
    <cellStyle name="Migliaia [0] 2" xfId="176"/>
    <cellStyle name="Migliaia [0] 2 2" xfId="177"/>
    <cellStyle name="Migliaia [0] 2 3" xfId="178"/>
    <cellStyle name="Migliaia [0] 2 4" xfId="179"/>
    <cellStyle name="Migliaia [0] 20" xfId="180"/>
    <cellStyle name="Migliaia [0] 20 10" xfId="181"/>
    <cellStyle name="Migliaia [0] 20 11" xfId="182"/>
    <cellStyle name="Migliaia [0] 20 12" xfId="183"/>
    <cellStyle name="Migliaia [0] 20 13" xfId="184"/>
    <cellStyle name="Migliaia [0] 20 14" xfId="185"/>
    <cellStyle name="Migliaia [0] 20 2" xfId="186"/>
    <cellStyle name="Migliaia [0] 20 3" xfId="187"/>
    <cellStyle name="Migliaia [0] 20 4" xfId="188"/>
    <cellStyle name="Migliaia [0] 20 5" xfId="189"/>
    <cellStyle name="Migliaia [0] 20 6" xfId="190"/>
    <cellStyle name="Migliaia [0] 20 7" xfId="191"/>
    <cellStyle name="Migliaia [0] 20 8" xfId="192"/>
    <cellStyle name="Migliaia [0] 20 9" xfId="193"/>
    <cellStyle name="Migliaia [0] 21" xfId="194"/>
    <cellStyle name="Migliaia [0] 21 10" xfId="195"/>
    <cellStyle name="Migliaia [0] 21 11" xfId="196"/>
    <cellStyle name="Migliaia [0] 21 12" xfId="197"/>
    <cellStyle name="Migliaia [0] 21 13" xfId="198"/>
    <cellStyle name="Migliaia [0] 21 14" xfId="199"/>
    <cellStyle name="Migliaia [0] 21 2" xfId="200"/>
    <cellStyle name="Migliaia [0] 21 3" xfId="201"/>
    <cellStyle name="Migliaia [0] 21 4" xfId="202"/>
    <cellStyle name="Migliaia [0] 21 5" xfId="203"/>
    <cellStyle name="Migliaia [0] 21 6" xfId="204"/>
    <cellStyle name="Migliaia [0] 21 7" xfId="205"/>
    <cellStyle name="Migliaia [0] 21 8" xfId="206"/>
    <cellStyle name="Migliaia [0] 21 9" xfId="207"/>
    <cellStyle name="Migliaia [0] 22" xfId="208"/>
    <cellStyle name="Migliaia [0] 22 10" xfId="209"/>
    <cellStyle name="Migliaia [0] 22 11" xfId="210"/>
    <cellStyle name="Migliaia [0] 22 12" xfId="211"/>
    <cellStyle name="Migliaia [0] 22 13" xfId="212"/>
    <cellStyle name="Migliaia [0] 22 14" xfId="213"/>
    <cellStyle name="Migliaia [0] 22 2" xfId="214"/>
    <cellStyle name="Migliaia [0] 22 3" xfId="215"/>
    <cellStyle name="Migliaia [0] 22 4" xfId="216"/>
    <cellStyle name="Migliaia [0] 22 5" xfId="217"/>
    <cellStyle name="Migliaia [0] 22 6" xfId="218"/>
    <cellStyle name="Migliaia [0] 22 7" xfId="219"/>
    <cellStyle name="Migliaia [0] 22 8" xfId="220"/>
    <cellStyle name="Migliaia [0] 22 9" xfId="221"/>
    <cellStyle name="Migliaia [0] 23" xfId="222"/>
    <cellStyle name="Migliaia [0] 24" xfId="223"/>
    <cellStyle name="Migliaia [0] 25" xfId="224"/>
    <cellStyle name="Migliaia [0] 26" xfId="225"/>
    <cellStyle name="Migliaia [0] 27" xfId="226"/>
    <cellStyle name="Migliaia [0] 28" xfId="227"/>
    <cellStyle name="Migliaia [0] 29" xfId="228"/>
    <cellStyle name="Migliaia [0] 3" xfId="229"/>
    <cellStyle name="Migliaia [0] 3 10" xfId="230"/>
    <cellStyle name="Migliaia [0] 3 11" xfId="231"/>
    <cellStyle name="Migliaia [0] 3 12" xfId="232"/>
    <cellStyle name="Migliaia [0] 3 13" xfId="233"/>
    <cellStyle name="Migliaia [0] 3 14" xfId="234"/>
    <cellStyle name="Migliaia [0] 3 2" xfId="235"/>
    <cellStyle name="Migliaia [0] 3 3" xfId="236"/>
    <cellStyle name="Migliaia [0] 3 4" xfId="237"/>
    <cellStyle name="Migliaia [0] 3 5" xfId="238"/>
    <cellStyle name="Migliaia [0] 3 6" xfId="239"/>
    <cellStyle name="Migliaia [0] 3 7" xfId="240"/>
    <cellStyle name="Migliaia [0] 3 8" xfId="241"/>
    <cellStyle name="Migliaia [0] 3 9" xfId="242"/>
    <cellStyle name="Migliaia [0] 30" xfId="243"/>
    <cellStyle name="Migliaia [0] 31" xfId="244"/>
    <cellStyle name="Migliaia [0] 32" xfId="245"/>
    <cellStyle name="Migliaia [0] 33" xfId="246"/>
    <cellStyle name="Migliaia [0] 34" xfId="247"/>
    <cellStyle name="Migliaia [0] 35" xfId="248"/>
    <cellStyle name="Migliaia [0] 36" xfId="249"/>
    <cellStyle name="Migliaia [0] 37" xfId="250"/>
    <cellStyle name="Migliaia [0] 38" xfId="251"/>
    <cellStyle name="Migliaia [0] 39" xfId="252"/>
    <cellStyle name="Migliaia [0] 4" xfId="253"/>
    <cellStyle name="Migliaia [0] 4 10" xfId="254"/>
    <cellStyle name="Migliaia [0] 4 11" xfId="255"/>
    <cellStyle name="Migliaia [0] 4 12" xfId="256"/>
    <cellStyle name="Migliaia [0] 4 13" xfId="257"/>
    <cellStyle name="Migliaia [0] 4 14" xfId="258"/>
    <cellStyle name="Migliaia [0] 4 2" xfId="259"/>
    <cellStyle name="Migliaia [0] 4 3" xfId="260"/>
    <cellStyle name="Migliaia [0] 4 4" xfId="261"/>
    <cellStyle name="Migliaia [0] 4 5" xfId="262"/>
    <cellStyle name="Migliaia [0] 4 6" xfId="263"/>
    <cellStyle name="Migliaia [0] 4 7" xfId="264"/>
    <cellStyle name="Migliaia [0] 4 8" xfId="265"/>
    <cellStyle name="Migliaia [0] 4 9" xfId="266"/>
    <cellStyle name="Migliaia [0] 40" xfId="267"/>
    <cellStyle name="Migliaia [0] 41" xfId="268"/>
    <cellStyle name="Migliaia [0] 42" xfId="269"/>
    <cellStyle name="Migliaia [0] 43" xfId="270"/>
    <cellStyle name="Migliaia [0] 44" xfId="271"/>
    <cellStyle name="Migliaia [0] 45" xfId="272"/>
    <cellStyle name="Migliaia [0] 46" xfId="273"/>
    <cellStyle name="Migliaia [0] 47" xfId="274"/>
    <cellStyle name="Migliaia [0] 48" xfId="275"/>
    <cellStyle name="Migliaia [0] 49" xfId="276"/>
    <cellStyle name="Migliaia [0] 5" xfId="277"/>
    <cellStyle name="Migliaia [0] 5 10" xfId="278"/>
    <cellStyle name="Migliaia [0] 5 11" xfId="279"/>
    <cellStyle name="Migliaia [0] 5 12" xfId="280"/>
    <cellStyle name="Migliaia [0] 5 13" xfId="281"/>
    <cellStyle name="Migliaia [0] 5 14" xfId="282"/>
    <cellStyle name="Migliaia [0] 5 2" xfId="283"/>
    <cellStyle name="Migliaia [0] 5 3" xfId="284"/>
    <cellStyle name="Migliaia [0] 5 4" xfId="285"/>
    <cellStyle name="Migliaia [0] 5 5" xfId="286"/>
    <cellStyle name="Migliaia [0] 5 6" xfId="287"/>
    <cellStyle name="Migliaia [0] 5 7" xfId="288"/>
    <cellStyle name="Migliaia [0] 5 8" xfId="289"/>
    <cellStyle name="Migliaia [0] 5 9" xfId="290"/>
    <cellStyle name="Migliaia [0] 50" xfId="291"/>
    <cellStyle name="Migliaia [0] 51" xfId="292"/>
    <cellStyle name="Migliaia [0] 52" xfId="293"/>
    <cellStyle name="Migliaia [0] 53" xfId="294"/>
    <cellStyle name="Migliaia [0] 54" xfId="295"/>
    <cellStyle name="Migliaia [0] 55" xfId="296"/>
    <cellStyle name="Migliaia [0] 56" xfId="297"/>
    <cellStyle name="Migliaia [0] 57" xfId="298"/>
    <cellStyle name="Migliaia [0] 58" xfId="299"/>
    <cellStyle name="Migliaia [0] 59" xfId="300"/>
    <cellStyle name="Migliaia [0] 6" xfId="301"/>
    <cellStyle name="Migliaia [0] 6 10" xfId="302"/>
    <cellStyle name="Migliaia [0] 6 11" xfId="303"/>
    <cellStyle name="Migliaia [0] 6 12" xfId="304"/>
    <cellStyle name="Migliaia [0] 6 13" xfId="305"/>
    <cellStyle name="Migliaia [0] 6 14" xfId="306"/>
    <cellStyle name="Migliaia [0] 6 2" xfId="307"/>
    <cellStyle name="Migliaia [0] 6 3" xfId="308"/>
    <cellStyle name="Migliaia [0] 6 4" xfId="309"/>
    <cellStyle name="Migliaia [0] 6 5" xfId="310"/>
    <cellStyle name="Migliaia [0] 6 6" xfId="311"/>
    <cellStyle name="Migliaia [0] 6 7" xfId="312"/>
    <cellStyle name="Migliaia [0] 6 8" xfId="313"/>
    <cellStyle name="Migliaia [0] 6 9" xfId="314"/>
    <cellStyle name="Migliaia [0] 60" xfId="315"/>
    <cellStyle name="Migliaia [0] 61" xfId="316"/>
    <cellStyle name="Migliaia [0] 62" xfId="317"/>
    <cellStyle name="Migliaia [0] 63" xfId="318"/>
    <cellStyle name="Migliaia [0] 64" xfId="319"/>
    <cellStyle name="Migliaia [0] 65" xfId="320"/>
    <cellStyle name="Migliaia [0] 66" xfId="321"/>
    <cellStyle name="Migliaia [0] 67" xfId="322"/>
    <cellStyle name="Migliaia [0] 68" xfId="323"/>
    <cellStyle name="Migliaia [0] 69" xfId="324"/>
    <cellStyle name="Migliaia [0] 7" xfId="325"/>
    <cellStyle name="Migliaia [0] 70" xfId="326"/>
    <cellStyle name="Migliaia [0] 71" xfId="327"/>
    <cellStyle name="Migliaia [0] 72" xfId="328"/>
    <cellStyle name="Migliaia [0] 73" xfId="329"/>
    <cellStyle name="Migliaia [0] 74" xfId="330"/>
    <cellStyle name="Migliaia [0] 75" xfId="331"/>
    <cellStyle name="Migliaia [0] 76" xfId="332"/>
    <cellStyle name="Migliaia [0] 77" xfId="333"/>
    <cellStyle name="Migliaia [0] 78" xfId="334"/>
    <cellStyle name="Migliaia [0] 79" xfId="335"/>
    <cellStyle name="Migliaia [0] 8" xfId="336"/>
    <cellStyle name="Migliaia [0] 8 10" xfId="337"/>
    <cellStyle name="Migliaia [0] 8 11" xfId="338"/>
    <cellStyle name="Migliaia [0] 8 12" xfId="339"/>
    <cellStyle name="Migliaia [0] 8 13" xfId="340"/>
    <cellStyle name="Migliaia [0] 8 14" xfId="341"/>
    <cellStyle name="Migliaia [0] 8 2" xfId="342"/>
    <cellStyle name="Migliaia [0] 8 3" xfId="343"/>
    <cellStyle name="Migliaia [0] 8 4" xfId="344"/>
    <cellStyle name="Migliaia [0] 8 5" xfId="345"/>
    <cellStyle name="Migliaia [0] 8 6" xfId="346"/>
    <cellStyle name="Migliaia [0] 8 7" xfId="347"/>
    <cellStyle name="Migliaia [0] 8 8" xfId="348"/>
    <cellStyle name="Migliaia [0] 8 9" xfId="349"/>
    <cellStyle name="Migliaia [0] 80" xfId="350"/>
    <cellStyle name="Migliaia [0] 81" xfId="351"/>
    <cellStyle name="Migliaia [0] 82" xfId="352"/>
    <cellStyle name="Migliaia [0] 83" xfId="353"/>
    <cellStyle name="Migliaia [0] 9" xfId="354"/>
    <cellStyle name="Migliaia 2" xfId="355"/>
    <cellStyle name="Migliaia 3" xfId="356"/>
    <cellStyle name="Migliaia 4" xfId="357"/>
    <cellStyle name="Neutrale" xfId="358"/>
    <cellStyle name="Normale 10" xfId="359"/>
    <cellStyle name="Normale 11" xfId="360"/>
    <cellStyle name="Normale 12" xfId="361"/>
    <cellStyle name="Normale 13" xfId="362"/>
    <cellStyle name="Normale 14" xfId="363"/>
    <cellStyle name="Normale 15" xfId="364"/>
    <cellStyle name="Normale 16" xfId="365"/>
    <cellStyle name="Normale 17" xfId="366"/>
    <cellStyle name="Normale 18" xfId="367"/>
    <cellStyle name="Normale 19" xfId="368"/>
    <cellStyle name="Normale 2" xfId="369"/>
    <cellStyle name="Normale 2 2" xfId="370"/>
    <cellStyle name="Normale 2 3" xfId="371"/>
    <cellStyle name="Normale 2 4" xfId="372"/>
    <cellStyle name="Normale 20" xfId="373"/>
    <cellStyle name="Normale 21" xfId="374"/>
    <cellStyle name="Normale 22" xfId="375"/>
    <cellStyle name="Normale 23" xfId="376"/>
    <cellStyle name="Normale 24" xfId="377"/>
    <cellStyle name="Normale 25" xfId="378"/>
    <cellStyle name="Normale 26" xfId="379"/>
    <cellStyle name="Normale 27" xfId="380"/>
    <cellStyle name="Normale 28" xfId="381"/>
    <cellStyle name="Normale 29" xfId="382"/>
    <cellStyle name="Normale 3" xfId="383"/>
    <cellStyle name="Normale 3 10" xfId="384"/>
    <cellStyle name="Normale 3 11" xfId="385"/>
    <cellStyle name="Normale 3 12" xfId="386"/>
    <cellStyle name="Normale 3 13" xfId="387"/>
    <cellStyle name="Normale 3 14" xfId="388"/>
    <cellStyle name="Normale 3 15" xfId="389"/>
    <cellStyle name="Normale 3 16" xfId="390"/>
    <cellStyle name="Normale 3 17" xfId="391"/>
    <cellStyle name="Normale 3 18" xfId="392"/>
    <cellStyle name="Normale 3 19" xfId="393"/>
    <cellStyle name="Normale 3 2" xfId="394"/>
    <cellStyle name="Normale 3 3" xfId="395"/>
    <cellStyle name="Normale 3 4" xfId="396"/>
    <cellStyle name="Normale 3 5" xfId="397"/>
    <cellStyle name="Normale 3 6" xfId="398"/>
    <cellStyle name="Normale 3 7" xfId="399"/>
    <cellStyle name="Normale 3 8" xfId="400"/>
    <cellStyle name="Normale 3 9" xfId="401"/>
    <cellStyle name="Normale 30" xfId="402"/>
    <cellStyle name="Normale 31" xfId="403"/>
    <cellStyle name="Normale 32" xfId="404"/>
    <cellStyle name="Normale 33" xfId="405"/>
    <cellStyle name="Normale 34" xfId="406"/>
    <cellStyle name="Normale 35" xfId="407"/>
    <cellStyle name="Normale 36" xfId="408"/>
    <cellStyle name="Normale 37" xfId="409"/>
    <cellStyle name="Normale 38" xfId="410"/>
    <cellStyle name="Normale 39" xfId="411"/>
    <cellStyle name="Normale 4" xfId="412"/>
    <cellStyle name="Normale 40" xfId="413"/>
    <cellStyle name="Normale 41" xfId="414"/>
    <cellStyle name="Normale 42" xfId="415"/>
    <cellStyle name="Normale 43" xfId="416"/>
    <cellStyle name="Normale 44" xfId="417"/>
    <cellStyle name="Normale 45" xfId="418"/>
    <cellStyle name="Normale 46" xfId="419"/>
    <cellStyle name="Normale 47" xfId="420"/>
    <cellStyle name="Normale 48" xfId="421"/>
    <cellStyle name="Normale 49" xfId="422"/>
    <cellStyle name="Normale 5" xfId="423"/>
    <cellStyle name="Normale 50" xfId="424"/>
    <cellStyle name="Normale 51" xfId="425"/>
    <cellStyle name="Normale 52" xfId="426"/>
    <cellStyle name="Normale 53" xfId="427"/>
    <cellStyle name="Normale 54" xfId="428"/>
    <cellStyle name="Normale 55" xfId="429"/>
    <cellStyle name="Normale 56" xfId="430"/>
    <cellStyle name="Normale 57" xfId="431"/>
    <cellStyle name="Normale 58" xfId="432"/>
    <cellStyle name="Normale 59" xfId="433"/>
    <cellStyle name="Normale 6" xfId="434"/>
    <cellStyle name="Normale 60" xfId="435"/>
    <cellStyle name="Normale 61" xfId="436"/>
    <cellStyle name="Normale 62" xfId="437"/>
    <cellStyle name="Normale 63" xfId="438"/>
    <cellStyle name="Normale 64" xfId="439"/>
    <cellStyle name="Normale 65" xfId="440"/>
    <cellStyle name="Normale 66" xfId="441"/>
    <cellStyle name="Normale 67" xfId="442"/>
    <cellStyle name="Normale 68" xfId="443"/>
    <cellStyle name="Normale 69" xfId="444"/>
    <cellStyle name="Normale 7" xfId="445"/>
    <cellStyle name="Normale 70" xfId="446"/>
    <cellStyle name="Normale 71" xfId="447"/>
    <cellStyle name="Normale 72" xfId="448"/>
    <cellStyle name="Normale 73" xfId="449"/>
    <cellStyle name="Normale 74" xfId="450"/>
    <cellStyle name="Normale 75" xfId="451"/>
    <cellStyle name="Normale 76" xfId="452"/>
    <cellStyle name="Normale 77" xfId="453"/>
    <cellStyle name="Normale 78" xfId="454"/>
    <cellStyle name="Normale 79" xfId="455"/>
    <cellStyle name="Normale 8" xfId="456"/>
    <cellStyle name="Normale 80" xfId="457"/>
    <cellStyle name="Normale 81" xfId="458"/>
    <cellStyle name="Normale 82" xfId="459"/>
    <cellStyle name="Normale 83" xfId="460"/>
    <cellStyle name="Normale 9" xfId="461"/>
    <cellStyle name="Normale_ARCH_TAVOLA4_2003" xfId="462"/>
    <cellStyle name="Normale_Biblio97" xfId="463"/>
    <cellStyle name="Nota" xfId="464"/>
    <cellStyle name="Output" xfId="465"/>
    <cellStyle name="Percent" xfId="466"/>
    <cellStyle name="Percentuale 2" xfId="467"/>
    <cellStyle name="Percentuale 2 10" xfId="468"/>
    <cellStyle name="Percentuale 2 11" xfId="469"/>
    <cellStyle name="Percentuale 2 12" xfId="470"/>
    <cellStyle name="Percentuale 2 13" xfId="471"/>
    <cellStyle name="Percentuale 2 14" xfId="472"/>
    <cellStyle name="Percentuale 2 2" xfId="473"/>
    <cellStyle name="Percentuale 2 3" xfId="474"/>
    <cellStyle name="Percentuale 2 4" xfId="475"/>
    <cellStyle name="Percentuale 2 5" xfId="476"/>
    <cellStyle name="Percentuale 2 6" xfId="477"/>
    <cellStyle name="Percentuale 2 7" xfId="478"/>
    <cellStyle name="Percentuale 2 8" xfId="479"/>
    <cellStyle name="Percentuale 2 9" xfId="480"/>
    <cellStyle name="Testo avviso" xfId="481"/>
    <cellStyle name="Testo descrittivo" xfId="482"/>
    <cellStyle name="Titolo" xfId="483"/>
    <cellStyle name="Titolo 1" xfId="484"/>
    <cellStyle name="Titolo 2" xfId="485"/>
    <cellStyle name="Titolo 3" xfId="486"/>
    <cellStyle name="Titolo 4" xfId="487"/>
    <cellStyle name="Totale" xfId="488"/>
    <cellStyle name="Valore non valido" xfId="489"/>
    <cellStyle name="Valore valido" xfId="490"/>
    <cellStyle name="Currency" xfId="491"/>
    <cellStyle name="Valuta (0)_Biblio97" xfId="492"/>
    <cellStyle name="Currency [0]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10</xdr:col>
      <xdr:colOff>0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5800" y="0"/>
          <a:ext cx="5819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Anno 2017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euro)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47</xdr:row>
      <xdr:rowOff>0</xdr:rowOff>
    </xdr:from>
    <xdr:to>
      <xdr:col>10</xdr:col>
      <xdr:colOff>0</xdr:colOff>
      <xdr:row>51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5495925"/>
          <a:ext cx="6372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Sebbene risultino istituiti, non sono ancora funzionanti gli Archivi di Aosta, Crotone, Lecco, Lodi, che ovviamente non compaiono nelle tavole.
</a:t>
          </a:r>
        </a:p>
      </xdr:txBody>
    </xdr:sp>
    <xdr:clientData/>
  </xdr:twoCellAnchor>
  <xdr:oneCellAnchor>
    <xdr:from>
      <xdr:col>0</xdr:col>
      <xdr:colOff>171450</xdr:colOff>
      <xdr:row>52</xdr:row>
      <xdr:rowOff>19050</xdr:rowOff>
    </xdr:from>
    <xdr:ext cx="7905750" cy="209550"/>
    <xdr:sp>
      <xdr:nvSpPr>
        <xdr:cNvPr id="3" name="CasellaDiTesto 2"/>
        <xdr:cNvSpPr txBox="1">
          <a:spLocks noChangeArrowheads="1"/>
        </xdr:cNvSpPr>
      </xdr:nvSpPr>
      <xdr:spPr>
        <a:xfrm>
          <a:off x="171450" y="6076950"/>
          <a:ext cx="790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L'Archivio di Stato di Ferrara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 è incluso tra gli archivi di Stato descritti nelle tavole, poich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è nel 2012, 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causa del sisma, è rimasto chiuso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non ha potuto fornire i dati a partire dal 2011.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9</xdr:col>
      <xdr:colOff>561975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276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sezioni, superficie dei locali, scaffalature, materiale, personale, presenze, ricerche e spese di gestione per regione - Anno 2016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(composizioni percentuali)</a:t>
          </a:r>
        </a:p>
      </xdr:txBody>
    </xdr:sp>
    <xdr:clientData/>
  </xdr:twoCellAnchor>
  <xdr:twoCellAnchor>
    <xdr:from>
      <xdr:col>0</xdr:col>
      <xdr:colOff>133350</xdr:colOff>
      <xdr:row>34</xdr:row>
      <xdr:rowOff>95250</xdr:rowOff>
    </xdr:from>
    <xdr:to>
      <xdr:col>10</xdr:col>
      <xdr:colOff>47625</xdr:colOff>
      <xdr:row>39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3350" y="4333875"/>
          <a:ext cx="5905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Sebbene risultino istituiti, non sono ancora funzionanti gli archivi di Aosta, Crotone, Lecco, Lodi, che ovviamente non compaiono nelle tavole.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9525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486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Indicatori su dotazione media di risorse, livello medio di fruizione e spesa media di gestione per Archivio di Stato e regione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medi, spese media in euro)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015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00150" y="3219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10</xdr:col>
      <xdr:colOff>381000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143375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(b) Numero di bobine.
</a:t>
          </a:r>
        </a:p>
      </xdr:txBody>
    </xdr:sp>
    <xdr:clientData/>
  </xdr:twoCellAnchor>
  <xdr:twoCellAnchor>
    <xdr:from>
      <xdr:col>1</xdr:col>
      <xdr:colOff>133350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23975" y="4143375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Materiale conservato negli Archivi di Stato per tipologia, provincia e regione - Anno 2002</a:t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10</xdr:col>
      <xdr:colOff>381000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76350" y="4143375"/>
          <a:ext cx="532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Materiale conservato negli Archivi di Stato per tipologia, provincia e regione - Anno 2002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7</xdr:col>
      <xdr:colOff>619125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5048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 e regione - Anno 2016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6</xdr:col>
      <xdr:colOff>619125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" y="2343150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5375" y="2343150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6</xdr:col>
      <xdr:colOff>619125</xdr:colOff>
      <xdr:row>16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95375" y="2343150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1095375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095375" y="2343150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0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" y="4000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7</xdr:col>
      <xdr:colOff>523875</xdr:colOff>
      <xdr:row>2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95325" y="0"/>
          <a:ext cx="5610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Dotazione di attrezzature informatiche e di riproduzione degli Archivi di Stato per regione - Anno 2015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</xdr:col>
      <xdr:colOff>0</xdr:colOff>
      <xdr:row>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81050" y="0"/>
          <a:ext cx="1495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19050</xdr:rowOff>
    </xdr:from>
    <xdr:to>
      <xdr:col>3</xdr:col>
      <xdr:colOff>847725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14375" y="19050"/>
          <a:ext cx="410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Presenze di utenti italiani, stranieri e in totale negli Archivi di Stato per provincia - Anno 2016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9</xdr:col>
      <xdr:colOff>0</xdr:colOff>
      <xdr:row>3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733425" y="0"/>
          <a:ext cx="462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Ricerche per modalità e finalità, fondi e pezzi consultati negli Archivi di Stato per provincia - Anno 2016
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1819275" y="822007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819275" y="822007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2</xdr:col>
      <xdr:colOff>371475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38957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95400" y="389572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Presenze, ricerche, fondi e pezzi consultati negli Archivi di Stato per tipologia, regione e provincia - Anno 2002</a:t>
          </a:r>
        </a:p>
      </xdr:txBody>
    </xdr:sp>
    <xdr:clientData/>
  </xdr:twoCellAnchor>
  <xdr:twoCellAnchor>
    <xdr:from>
      <xdr:col>0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3895725"/>
          <a:ext cx="435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142875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42875" y="3895725"/>
          <a:ext cx="434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pitolo_3_Editoria_ROSSANA_e_lettura_Patrizia%20(mancano%20du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3.1"/>
      <sheetName val="Tav 3.2"/>
      <sheetName val="Tav 3.3"/>
      <sheetName val="Tav 3.4"/>
      <sheetName val="Tav 3.5"/>
      <sheetName val="Tav 3.6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 - 3.18_OK"/>
      <sheetName val="Tav 3.19_DA FARE"/>
      <sheetName val="Tav 3.20_ok"/>
      <sheetName val="Tav 3.21_OK"/>
      <sheetName val="Tav 3.22_D f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8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11.66015625" style="138" customWidth="1"/>
    <col min="2" max="2" width="132.83203125" style="138" customWidth="1"/>
    <col min="3" max="16384" width="9.33203125" style="138" customWidth="1"/>
  </cols>
  <sheetData>
    <row r="1" ht="12.75">
      <c r="A1" s="137" t="s">
        <v>242</v>
      </c>
    </row>
    <row r="3" spans="1:2" ht="12" customHeight="1">
      <c r="A3" s="139" t="s">
        <v>243</v>
      </c>
      <c r="B3" s="139" t="s">
        <v>269</v>
      </c>
    </row>
    <row r="4" spans="1:2" ht="12.75" customHeight="1">
      <c r="A4" s="139" t="s">
        <v>244</v>
      </c>
      <c r="B4" s="139" t="s">
        <v>270</v>
      </c>
    </row>
    <row r="5" spans="1:2" ht="22.5">
      <c r="A5" s="139" t="s">
        <v>245</v>
      </c>
      <c r="B5" s="139" t="s">
        <v>271</v>
      </c>
    </row>
    <row r="6" spans="1:2" ht="22.5">
      <c r="A6" s="139" t="s">
        <v>246</v>
      </c>
      <c r="B6" s="139" t="s">
        <v>272</v>
      </c>
    </row>
    <row r="7" spans="1:2" ht="22.5">
      <c r="A7" s="139" t="s">
        <v>247</v>
      </c>
      <c r="B7" s="139" t="s">
        <v>273</v>
      </c>
    </row>
    <row r="8" spans="1:2" ht="22.5">
      <c r="A8" s="139" t="s">
        <v>248</v>
      </c>
      <c r="B8" s="139" t="s">
        <v>274</v>
      </c>
    </row>
    <row r="9" spans="1:2" ht="22.5">
      <c r="A9" s="139" t="s">
        <v>249</v>
      </c>
      <c r="B9" s="139" t="s">
        <v>275</v>
      </c>
    </row>
    <row r="10" spans="1:2" ht="22.5">
      <c r="A10" s="139" t="s">
        <v>250</v>
      </c>
      <c r="B10" s="139" t="s">
        <v>276</v>
      </c>
    </row>
    <row r="11" spans="1:2" ht="12.75" customHeight="1">
      <c r="A11" s="139" t="s">
        <v>251</v>
      </c>
      <c r="B11" s="139" t="s">
        <v>277</v>
      </c>
    </row>
    <row r="18" ht="11.25">
      <c r="B18" s="138" t="s">
        <v>258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showGridLines="0" zoomScaleSheetLayoutView="100" zoomScalePageLayoutView="0" workbookViewId="0" topLeftCell="A1">
      <selection activeCell="A1" sqref="A1:K1"/>
    </sheetView>
  </sheetViews>
  <sheetFormatPr defaultColWidth="9.33203125" defaultRowHeight="11.25"/>
  <cols>
    <col min="1" max="1" width="22.66015625" style="29" customWidth="1"/>
    <col min="2" max="3" width="9.83203125" style="29" customWidth="1"/>
    <col min="4" max="4" width="1.0078125" style="8" customWidth="1"/>
    <col min="5" max="5" width="9.83203125" style="29" customWidth="1"/>
    <col min="6" max="6" width="14.5" style="29" customWidth="1"/>
    <col min="7" max="7" width="1.0078125" style="29" customWidth="1"/>
    <col min="8" max="8" width="9.83203125" style="29" customWidth="1"/>
    <col min="9" max="9" width="1.0078125" style="29" customWidth="1"/>
    <col min="10" max="10" width="10.66015625" style="29" customWidth="1"/>
    <col min="11" max="11" width="9.83203125" style="29" customWidth="1"/>
    <col min="12" max="16384" width="9.33203125" style="29" customWidth="1"/>
  </cols>
  <sheetData>
    <row r="1" spans="1:11" ht="12" customHeight="1">
      <c r="A1" s="276" t="s">
        <v>279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4" ht="9" customHeight="1">
      <c r="A2" s="30"/>
      <c r="B2" s="31"/>
      <c r="C2" s="31"/>
      <c r="D2" s="32"/>
    </row>
    <row r="3" spans="1:11" s="4" customFormat="1" ht="12.75" customHeight="1">
      <c r="A3" s="271" t="s">
        <v>0</v>
      </c>
      <c r="B3" s="273" t="s">
        <v>188</v>
      </c>
      <c r="C3" s="273"/>
      <c r="D3" s="33"/>
      <c r="E3" s="273" t="s">
        <v>189</v>
      </c>
      <c r="F3" s="273"/>
      <c r="G3" s="34"/>
      <c r="H3" s="274" t="s">
        <v>185</v>
      </c>
      <c r="I3" s="33"/>
      <c r="J3" s="273" t="s">
        <v>181</v>
      </c>
      <c r="K3" s="273"/>
    </row>
    <row r="4" spans="1:11" s="6" customFormat="1" ht="24.75">
      <c r="A4" s="272"/>
      <c r="B4" s="133" t="s">
        <v>182</v>
      </c>
      <c r="C4" s="133" t="s">
        <v>183</v>
      </c>
      <c r="D4" s="35"/>
      <c r="E4" s="133" t="s">
        <v>182</v>
      </c>
      <c r="F4" s="133" t="s">
        <v>184</v>
      </c>
      <c r="G4" s="35"/>
      <c r="H4" s="275"/>
      <c r="I4" s="35"/>
      <c r="J4" s="133" t="s">
        <v>186</v>
      </c>
      <c r="K4" s="133" t="s">
        <v>187</v>
      </c>
    </row>
    <row r="5" spans="2:8" s="7" customFormat="1" ht="6" customHeight="1">
      <c r="B5" s="8"/>
      <c r="C5" s="8"/>
      <c r="D5" s="8"/>
      <c r="E5" s="8"/>
      <c r="F5" s="8"/>
      <c r="G5" s="8"/>
      <c r="H5" s="9"/>
    </row>
    <row r="6" spans="1:11" ht="8.25">
      <c r="A6" s="100" t="s">
        <v>17</v>
      </c>
      <c r="B6" s="149">
        <v>26</v>
      </c>
      <c r="C6" s="149">
        <v>16480</v>
      </c>
      <c r="D6" s="130"/>
      <c r="E6" s="150">
        <v>7</v>
      </c>
      <c r="F6" s="150">
        <v>76</v>
      </c>
      <c r="G6" s="130"/>
      <c r="H6" s="153">
        <v>28</v>
      </c>
      <c r="I6" s="153"/>
      <c r="J6" s="153">
        <v>88</v>
      </c>
      <c r="K6" s="153">
        <v>2691</v>
      </c>
    </row>
    <row r="7" spans="1:11" ht="8.25">
      <c r="A7" s="123" t="s">
        <v>153</v>
      </c>
      <c r="B7" s="149" t="s">
        <v>129</v>
      </c>
      <c r="C7" s="149" t="s">
        <v>129</v>
      </c>
      <c r="D7" s="149"/>
      <c r="E7" s="149" t="s">
        <v>129</v>
      </c>
      <c r="F7" s="149" t="s">
        <v>129</v>
      </c>
      <c r="G7" s="149"/>
      <c r="H7" s="149" t="s">
        <v>129</v>
      </c>
      <c r="I7" s="149"/>
      <c r="J7" s="149" t="s">
        <v>129</v>
      </c>
      <c r="K7" s="149" t="s">
        <v>129</v>
      </c>
    </row>
    <row r="8" spans="1:11" ht="8.25">
      <c r="A8" s="100" t="s">
        <v>5</v>
      </c>
      <c r="B8" s="149">
        <v>8</v>
      </c>
      <c r="C8" s="149">
        <v>4369</v>
      </c>
      <c r="D8" s="130"/>
      <c r="E8" s="150">
        <v>3</v>
      </c>
      <c r="F8" s="150">
        <v>14</v>
      </c>
      <c r="G8" s="130"/>
      <c r="H8" s="153">
        <v>1</v>
      </c>
      <c r="I8" s="153"/>
      <c r="J8" s="153">
        <v>17</v>
      </c>
      <c r="K8" s="153">
        <v>70</v>
      </c>
    </row>
    <row r="9" spans="1:11" ht="8.25">
      <c r="A9" s="100" t="s">
        <v>3</v>
      </c>
      <c r="B9" s="149">
        <v>33</v>
      </c>
      <c r="C9" s="149">
        <v>4760</v>
      </c>
      <c r="D9" s="130"/>
      <c r="E9" s="150">
        <v>14</v>
      </c>
      <c r="F9" s="150">
        <v>88</v>
      </c>
      <c r="G9" s="130"/>
      <c r="H9" s="153">
        <v>8</v>
      </c>
      <c r="I9" s="153"/>
      <c r="J9" s="153">
        <v>89</v>
      </c>
      <c r="K9" s="153">
        <v>2447</v>
      </c>
    </row>
    <row r="10" spans="1:11" ht="8.25">
      <c r="A10" s="100" t="s">
        <v>193</v>
      </c>
      <c r="B10" s="149">
        <v>0</v>
      </c>
      <c r="C10" s="149">
        <v>0</v>
      </c>
      <c r="D10" s="130"/>
      <c r="E10" s="150">
        <v>4</v>
      </c>
      <c r="F10" s="150">
        <v>9</v>
      </c>
      <c r="G10" s="130"/>
      <c r="H10" s="153">
        <v>1</v>
      </c>
      <c r="I10" s="153"/>
      <c r="J10" s="153">
        <v>10</v>
      </c>
      <c r="K10" s="153">
        <v>309</v>
      </c>
    </row>
    <row r="11" spans="1:11" ht="8.25">
      <c r="A11" s="89" t="s">
        <v>152</v>
      </c>
      <c r="B11" s="149">
        <v>0</v>
      </c>
      <c r="C11" s="149">
        <v>0</v>
      </c>
      <c r="D11" s="131"/>
      <c r="E11" s="150">
        <v>1</v>
      </c>
      <c r="F11" s="150">
        <v>1</v>
      </c>
      <c r="G11" s="131"/>
      <c r="H11" s="153">
        <v>1</v>
      </c>
      <c r="I11" s="153"/>
      <c r="J11" s="153">
        <v>7</v>
      </c>
      <c r="K11" s="153">
        <v>265</v>
      </c>
    </row>
    <row r="12" spans="1:11" ht="8.25">
      <c r="A12" s="89" t="s">
        <v>38</v>
      </c>
      <c r="B12" s="149">
        <v>0</v>
      </c>
      <c r="C12" s="149">
        <v>0</v>
      </c>
      <c r="D12" s="131"/>
      <c r="E12" s="150">
        <v>3</v>
      </c>
      <c r="F12" s="150">
        <v>8</v>
      </c>
      <c r="G12" s="131"/>
      <c r="H12" s="153">
        <v>0</v>
      </c>
      <c r="I12" s="153"/>
      <c r="J12" s="153">
        <v>3</v>
      </c>
      <c r="K12" s="153">
        <v>44</v>
      </c>
    </row>
    <row r="13" spans="1:11" ht="8.25">
      <c r="A13" s="100" t="s">
        <v>4</v>
      </c>
      <c r="B13" s="149">
        <v>42</v>
      </c>
      <c r="C13" s="149">
        <v>26699</v>
      </c>
      <c r="D13" s="130"/>
      <c r="E13" s="150">
        <v>8</v>
      </c>
      <c r="F13" s="150">
        <v>161</v>
      </c>
      <c r="G13" s="130"/>
      <c r="H13" s="153">
        <v>7</v>
      </c>
      <c r="I13" s="153"/>
      <c r="J13" s="153">
        <v>169</v>
      </c>
      <c r="K13" s="153">
        <v>2020</v>
      </c>
    </row>
    <row r="14" spans="1:11" ht="8.25">
      <c r="A14" s="100" t="s">
        <v>50</v>
      </c>
      <c r="B14" s="149">
        <v>3</v>
      </c>
      <c r="C14" s="149">
        <v>243</v>
      </c>
      <c r="D14" s="130"/>
      <c r="E14" s="150">
        <v>8</v>
      </c>
      <c r="F14" s="150">
        <v>77</v>
      </c>
      <c r="G14" s="130"/>
      <c r="H14" s="153">
        <v>7</v>
      </c>
      <c r="I14" s="153"/>
      <c r="J14" s="153">
        <v>12</v>
      </c>
      <c r="K14" s="153">
        <v>315</v>
      </c>
    </row>
    <row r="15" spans="1:11" ht="8.25">
      <c r="A15" s="100" t="s">
        <v>241</v>
      </c>
      <c r="B15" s="149">
        <v>26</v>
      </c>
      <c r="C15" s="149">
        <v>8158</v>
      </c>
      <c r="D15" s="130"/>
      <c r="E15" s="150">
        <v>13</v>
      </c>
      <c r="F15" s="150">
        <v>110</v>
      </c>
      <c r="G15" s="130"/>
      <c r="H15" s="153">
        <v>19</v>
      </c>
      <c r="I15" s="153"/>
      <c r="J15" s="153">
        <v>218</v>
      </c>
      <c r="K15" s="153">
        <v>4699</v>
      </c>
    </row>
    <row r="16" spans="1:11" ht="8.25">
      <c r="A16" s="100" t="s">
        <v>6</v>
      </c>
      <c r="B16" s="149">
        <v>40</v>
      </c>
      <c r="C16" s="149">
        <v>10594</v>
      </c>
      <c r="D16" s="130"/>
      <c r="E16" s="150">
        <v>33</v>
      </c>
      <c r="F16" s="150">
        <v>91</v>
      </c>
      <c r="G16" s="130"/>
      <c r="H16" s="153">
        <v>6</v>
      </c>
      <c r="I16" s="153"/>
      <c r="J16" s="153">
        <v>135</v>
      </c>
      <c r="K16" s="153">
        <v>2665</v>
      </c>
    </row>
    <row r="17" spans="1:11" ht="8.25">
      <c r="A17" s="100" t="s">
        <v>7</v>
      </c>
      <c r="B17" s="149">
        <v>20</v>
      </c>
      <c r="C17" s="149">
        <v>394</v>
      </c>
      <c r="D17" s="130"/>
      <c r="E17" s="150">
        <v>3</v>
      </c>
      <c r="F17" s="150">
        <v>0</v>
      </c>
      <c r="G17" s="130"/>
      <c r="H17" s="153">
        <v>14</v>
      </c>
      <c r="I17" s="153"/>
      <c r="J17" s="153">
        <v>235</v>
      </c>
      <c r="K17" s="153">
        <v>1293</v>
      </c>
    </row>
    <row r="18" spans="1:11" ht="8.25">
      <c r="A18" s="100" t="s">
        <v>8</v>
      </c>
      <c r="B18" s="149">
        <v>17</v>
      </c>
      <c r="C18" s="149">
        <v>3223</v>
      </c>
      <c r="D18" s="130"/>
      <c r="E18" s="150">
        <v>8</v>
      </c>
      <c r="F18" s="150">
        <v>36</v>
      </c>
      <c r="G18" s="130"/>
      <c r="H18" s="153">
        <v>1</v>
      </c>
      <c r="I18" s="153"/>
      <c r="J18" s="153">
        <v>80</v>
      </c>
      <c r="K18" s="153">
        <v>1503</v>
      </c>
    </row>
    <row r="19" spans="1:11" ht="8.25">
      <c r="A19" s="100" t="s">
        <v>18</v>
      </c>
      <c r="B19" s="149">
        <v>22</v>
      </c>
      <c r="C19" s="149">
        <v>17080</v>
      </c>
      <c r="D19" s="130"/>
      <c r="E19" s="150">
        <v>13</v>
      </c>
      <c r="F19" s="150">
        <v>144</v>
      </c>
      <c r="G19" s="130"/>
      <c r="H19" s="153">
        <v>24</v>
      </c>
      <c r="I19" s="153"/>
      <c r="J19" s="153">
        <v>113</v>
      </c>
      <c r="K19" s="153">
        <v>2073</v>
      </c>
    </row>
    <row r="20" spans="1:11" ht="8.25">
      <c r="A20" s="100" t="s">
        <v>9</v>
      </c>
      <c r="B20" s="149">
        <v>23</v>
      </c>
      <c r="C20" s="149">
        <v>5588</v>
      </c>
      <c r="D20" s="130"/>
      <c r="E20" s="150">
        <v>6</v>
      </c>
      <c r="F20" s="150">
        <v>35</v>
      </c>
      <c r="G20" s="130"/>
      <c r="H20" s="153">
        <v>17</v>
      </c>
      <c r="I20" s="153"/>
      <c r="J20" s="153">
        <v>197</v>
      </c>
      <c r="K20" s="153">
        <v>3309</v>
      </c>
    </row>
    <row r="21" spans="1:11" ht="8.25">
      <c r="A21" s="100" t="s">
        <v>10</v>
      </c>
      <c r="B21" s="149">
        <v>4</v>
      </c>
      <c r="C21" s="149">
        <v>511</v>
      </c>
      <c r="D21" s="130"/>
      <c r="E21" s="150">
        <v>1</v>
      </c>
      <c r="F21" s="150">
        <v>0</v>
      </c>
      <c r="G21" s="130"/>
      <c r="H21" s="153">
        <v>4</v>
      </c>
      <c r="I21" s="153"/>
      <c r="J21" s="153">
        <v>27</v>
      </c>
      <c r="K21" s="153">
        <v>580</v>
      </c>
    </row>
    <row r="22" spans="1:11" ht="8.25">
      <c r="A22" s="100" t="s">
        <v>11</v>
      </c>
      <c r="B22" s="149">
        <v>21</v>
      </c>
      <c r="C22" s="149">
        <v>5539</v>
      </c>
      <c r="D22" s="130"/>
      <c r="E22" s="150">
        <v>12</v>
      </c>
      <c r="F22" s="150">
        <v>41</v>
      </c>
      <c r="G22" s="130"/>
      <c r="H22" s="153">
        <v>7</v>
      </c>
      <c r="I22" s="153"/>
      <c r="J22" s="153">
        <v>28</v>
      </c>
      <c r="K22" s="153">
        <v>1064</v>
      </c>
    </row>
    <row r="23" spans="1:11" ht="8.25">
      <c r="A23" s="100" t="s">
        <v>12</v>
      </c>
      <c r="B23" s="149">
        <v>31</v>
      </c>
      <c r="C23" s="149">
        <v>9979</v>
      </c>
      <c r="D23" s="130"/>
      <c r="E23" s="150">
        <v>8</v>
      </c>
      <c r="F23" s="150">
        <v>160</v>
      </c>
      <c r="G23" s="130"/>
      <c r="H23" s="153">
        <v>11</v>
      </c>
      <c r="I23" s="153"/>
      <c r="J23" s="153">
        <v>193</v>
      </c>
      <c r="K23" s="153">
        <v>3091</v>
      </c>
    </row>
    <row r="24" spans="1:11" ht="8.25">
      <c r="A24" s="100" t="s">
        <v>19</v>
      </c>
      <c r="B24" s="149">
        <v>5</v>
      </c>
      <c r="C24" s="149">
        <v>2688</v>
      </c>
      <c r="D24" s="130"/>
      <c r="E24" s="150">
        <v>0</v>
      </c>
      <c r="F24" s="150">
        <v>0</v>
      </c>
      <c r="G24" s="130"/>
      <c r="H24" s="153">
        <v>6</v>
      </c>
      <c r="I24" s="153"/>
      <c r="J24" s="153">
        <v>43</v>
      </c>
      <c r="K24" s="153">
        <v>2189</v>
      </c>
    </row>
    <row r="25" spans="1:11" ht="8.25">
      <c r="A25" s="100" t="s">
        <v>14</v>
      </c>
      <c r="B25" s="149">
        <v>38</v>
      </c>
      <c r="C25" s="149">
        <v>8125</v>
      </c>
      <c r="D25" s="130"/>
      <c r="E25" s="150">
        <v>6</v>
      </c>
      <c r="F25" s="150">
        <v>39</v>
      </c>
      <c r="G25" s="130"/>
      <c r="H25" s="153">
        <v>30</v>
      </c>
      <c r="I25" s="153"/>
      <c r="J25" s="153">
        <v>125</v>
      </c>
      <c r="K25" s="153">
        <v>2636</v>
      </c>
    </row>
    <row r="26" spans="1:11" ht="8.25">
      <c r="A26" s="100" t="s">
        <v>20</v>
      </c>
      <c r="B26" s="149">
        <v>27</v>
      </c>
      <c r="C26" s="149">
        <v>5078</v>
      </c>
      <c r="D26" s="130"/>
      <c r="E26" s="150">
        <v>6</v>
      </c>
      <c r="F26" s="150">
        <v>232</v>
      </c>
      <c r="G26" s="130"/>
      <c r="H26" s="153">
        <v>4</v>
      </c>
      <c r="I26" s="153"/>
      <c r="J26" s="153">
        <v>48</v>
      </c>
      <c r="K26" s="153">
        <v>1177</v>
      </c>
    </row>
    <row r="27" spans="1:11" ht="8.25">
      <c r="A27" s="100" t="s">
        <v>15</v>
      </c>
      <c r="B27" s="149">
        <v>7</v>
      </c>
      <c r="C27" s="149">
        <v>1441</v>
      </c>
      <c r="D27" s="130"/>
      <c r="E27" s="150">
        <v>233</v>
      </c>
      <c r="F27" s="150">
        <v>0</v>
      </c>
      <c r="G27" s="130"/>
      <c r="H27" s="153">
        <v>7</v>
      </c>
      <c r="I27" s="153"/>
      <c r="J27" s="153">
        <v>12</v>
      </c>
      <c r="K27" s="153">
        <v>105</v>
      </c>
    </row>
    <row r="28" spans="1:11" ht="8.25">
      <c r="A28" s="100"/>
      <c r="B28" s="149"/>
      <c r="C28" s="149"/>
      <c r="D28" s="130"/>
      <c r="E28" s="150"/>
      <c r="F28" s="150"/>
      <c r="G28" s="130"/>
      <c r="H28" s="153"/>
      <c r="I28" s="153"/>
      <c r="J28" s="153"/>
      <c r="K28" s="153"/>
    </row>
    <row r="29" spans="1:11" ht="8.25">
      <c r="A29" s="17" t="s">
        <v>16</v>
      </c>
      <c r="B29" s="151">
        <v>393</v>
      </c>
      <c r="C29" s="151">
        <v>130949</v>
      </c>
      <c r="D29" s="132"/>
      <c r="E29" s="152">
        <v>386</v>
      </c>
      <c r="F29" s="152">
        <v>1313</v>
      </c>
      <c r="G29" s="132"/>
      <c r="H29" s="154">
        <v>202</v>
      </c>
      <c r="I29" s="154"/>
      <c r="J29" s="154">
        <v>1839</v>
      </c>
      <c r="K29" s="154">
        <v>34236</v>
      </c>
    </row>
    <row r="30" spans="1:11" ht="8.25">
      <c r="A30" s="17" t="s">
        <v>136</v>
      </c>
      <c r="B30" s="151">
        <v>138</v>
      </c>
      <c r="C30" s="151">
        <v>60709</v>
      </c>
      <c r="D30" s="132"/>
      <c r="E30" s="152">
        <v>57</v>
      </c>
      <c r="F30" s="152">
        <v>535</v>
      </c>
      <c r="G30" s="132"/>
      <c r="H30" s="154">
        <v>71</v>
      </c>
      <c r="I30" s="154"/>
      <c r="J30" s="154">
        <v>603</v>
      </c>
      <c r="K30" s="154">
        <v>12551</v>
      </c>
    </row>
    <row r="31" spans="1:11" ht="8.25">
      <c r="A31" s="17" t="s">
        <v>139</v>
      </c>
      <c r="B31" s="151">
        <v>99</v>
      </c>
      <c r="C31" s="151">
        <v>31291</v>
      </c>
      <c r="D31" s="132"/>
      <c r="E31" s="152">
        <v>57</v>
      </c>
      <c r="F31" s="152">
        <v>271</v>
      </c>
      <c r="G31" s="132"/>
      <c r="H31" s="154">
        <v>45</v>
      </c>
      <c r="I31" s="154"/>
      <c r="J31" s="154">
        <v>563</v>
      </c>
      <c r="K31" s="154">
        <v>7534</v>
      </c>
    </row>
    <row r="32" spans="1:11" ht="8.25">
      <c r="A32" s="17" t="s">
        <v>140</v>
      </c>
      <c r="B32" s="151">
        <v>156</v>
      </c>
      <c r="C32" s="151">
        <v>38949</v>
      </c>
      <c r="D32" s="132"/>
      <c r="E32" s="152">
        <v>272</v>
      </c>
      <c r="F32" s="152">
        <v>507</v>
      </c>
      <c r="G32" s="132"/>
      <c r="H32" s="154">
        <v>86</v>
      </c>
      <c r="I32" s="154"/>
      <c r="J32" s="154">
        <v>673</v>
      </c>
      <c r="K32" s="154">
        <v>14151</v>
      </c>
    </row>
    <row r="33" spans="1:11" s="7" customFormat="1" ht="4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="20" customFormat="1" ht="6" customHeight="1"/>
    <row r="35" spans="1:8" s="20" customFormat="1" ht="9" customHeight="1">
      <c r="A35" s="14" t="s">
        <v>208</v>
      </c>
      <c r="B35" s="21"/>
      <c r="C35" s="21"/>
      <c r="D35" s="21"/>
      <c r="E35" s="21"/>
      <c r="F35" s="21"/>
      <c r="G35" s="21"/>
      <c r="H35" s="22"/>
    </row>
    <row r="36" ht="8.25">
      <c r="A36" s="23"/>
    </row>
  </sheetData>
  <sheetProtection/>
  <mergeCells count="6">
    <mergeCell ref="A3:A4"/>
    <mergeCell ref="J3:K3"/>
    <mergeCell ref="B3:C3"/>
    <mergeCell ref="E3:F3"/>
    <mergeCell ref="H3:H4"/>
    <mergeCell ref="A1:K1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51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57"/>
  <sheetViews>
    <sheetView showGridLines="0" workbookViewId="0" topLeftCell="A1">
      <selection activeCell="A1" sqref="A1:K1"/>
    </sheetView>
  </sheetViews>
  <sheetFormatPr defaultColWidth="9.33203125" defaultRowHeight="11.25"/>
  <cols>
    <col min="1" max="1" width="22" style="25" customWidth="1"/>
    <col min="2" max="2" width="7.16015625" style="27" customWidth="1"/>
    <col min="3" max="3" width="7.66015625" style="27" customWidth="1"/>
    <col min="4" max="4" width="10.33203125" style="27" customWidth="1"/>
    <col min="5" max="5" width="11.66015625" style="27" customWidth="1"/>
    <col min="6" max="6" width="12" style="27" customWidth="1"/>
    <col min="7" max="7" width="10.66015625" style="27" customWidth="1"/>
    <col min="8" max="9" width="9.5" style="27" customWidth="1"/>
    <col min="10" max="10" width="13.33203125" style="26" customWidth="1"/>
    <col min="11" max="11" width="12.83203125" style="25" customWidth="1"/>
    <col min="12" max="16384" width="9.33203125" style="25" customWidth="1"/>
  </cols>
  <sheetData>
    <row r="1" spans="1:10" s="4" customFormat="1" ht="10.5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0.5" customHeight="1">
      <c r="A2" s="4" t="s">
        <v>134</v>
      </c>
      <c r="B2" s="2"/>
      <c r="C2" s="2"/>
      <c r="D2" s="2"/>
      <c r="E2" s="2"/>
      <c r="F2" s="2"/>
      <c r="G2" s="2"/>
      <c r="H2" s="2"/>
      <c r="I2" s="2"/>
      <c r="J2" s="3"/>
    </row>
    <row r="3" spans="2:10" s="4" customFormat="1" ht="9" customHeight="1">
      <c r="B3" s="2"/>
      <c r="C3" s="2"/>
      <c r="D3" s="2"/>
      <c r="E3" s="2"/>
      <c r="F3" s="2"/>
      <c r="G3" s="2"/>
      <c r="H3" s="2"/>
      <c r="I3" s="2"/>
      <c r="J3" s="3"/>
    </row>
    <row r="4" spans="1:10" s="6" customFormat="1" ht="28.5" customHeight="1">
      <c r="A4" s="5" t="s">
        <v>0</v>
      </c>
      <c r="B4" s="135" t="s">
        <v>149</v>
      </c>
      <c r="C4" s="135" t="s">
        <v>146</v>
      </c>
      <c r="D4" s="135" t="s">
        <v>154</v>
      </c>
      <c r="E4" s="135" t="s">
        <v>155</v>
      </c>
      <c r="F4" s="135" t="s">
        <v>1</v>
      </c>
      <c r="G4" s="212" t="s">
        <v>263</v>
      </c>
      <c r="H4" s="135" t="s">
        <v>150</v>
      </c>
      <c r="I4" s="135" t="s">
        <v>147</v>
      </c>
      <c r="J4" s="136" t="s">
        <v>151</v>
      </c>
    </row>
    <row r="5" spans="2:10" s="7" customFormat="1" ht="6" customHeight="1">
      <c r="B5" s="8"/>
      <c r="C5" s="8"/>
      <c r="D5" s="203"/>
      <c r="E5" s="8"/>
      <c r="F5" s="8"/>
      <c r="G5" s="8"/>
      <c r="H5" s="8"/>
      <c r="I5" s="8"/>
      <c r="J5" s="9"/>
    </row>
    <row r="6" spans="1:10" s="11" customFormat="1" ht="9" customHeight="1">
      <c r="A6" s="185">
        <v>2008</v>
      </c>
      <c r="B6" s="145">
        <v>100</v>
      </c>
      <c r="C6" s="145">
        <v>34</v>
      </c>
      <c r="D6" s="204">
        <v>548419</v>
      </c>
      <c r="E6" s="145">
        <v>1705071</v>
      </c>
      <c r="F6" s="145">
        <v>13792838</v>
      </c>
      <c r="G6" s="145">
        <v>3113</v>
      </c>
      <c r="H6" s="145">
        <v>295532</v>
      </c>
      <c r="I6" s="145">
        <v>143285</v>
      </c>
      <c r="J6" s="145">
        <v>41659150.5</v>
      </c>
    </row>
    <row r="7" spans="1:10" s="11" customFormat="1" ht="9" customHeight="1">
      <c r="A7" s="185">
        <v>2009</v>
      </c>
      <c r="B7" s="145">
        <v>101</v>
      </c>
      <c r="C7" s="145">
        <v>34</v>
      </c>
      <c r="D7" s="204">
        <v>541651</v>
      </c>
      <c r="E7" s="145">
        <v>1599857</v>
      </c>
      <c r="F7" s="145">
        <v>13197617</v>
      </c>
      <c r="G7" s="145">
        <v>2926</v>
      </c>
      <c r="H7" s="145">
        <v>304007</v>
      </c>
      <c r="I7" s="145">
        <v>129165</v>
      </c>
      <c r="J7" s="145">
        <v>32590929.3</v>
      </c>
    </row>
    <row r="8" spans="1:10" s="11" customFormat="1" ht="9" customHeight="1">
      <c r="A8" s="185">
        <v>2010</v>
      </c>
      <c r="B8" s="145">
        <v>101</v>
      </c>
      <c r="C8" s="145">
        <v>34</v>
      </c>
      <c r="D8" s="204">
        <v>566635</v>
      </c>
      <c r="E8" s="145">
        <v>1610210</v>
      </c>
      <c r="F8" s="145">
        <v>13300273</v>
      </c>
      <c r="G8" s="145">
        <v>2801</v>
      </c>
      <c r="H8" s="145">
        <v>308239</v>
      </c>
      <c r="I8" s="145">
        <v>123234</v>
      </c>
      <c r="J8" s="145">
        <v>28869209.63</v>
      </c>
    </row>
    <row r="9" spans="1:10" s="11" customFormat="1" ht="9" customHeight="1">
      <c r="A9" s="185" t="s">
        <v>259</v>
      </c>
      <c r="B9" s="144">
        <v>101</v>
      </c>
      <c r="C9" s="144">
        <v>34</v>
      </c>
      <c r="D9" s="204">
        <v>556171</v>
      </c>
      <c r="E9" s="145">
        <v>1603937</v>
      </c>
      <c r="F9" s="145">
        <v>13332990</v>
      </c>
      <c r="G9" s="145">
        <v>2754</v>
      </c>
      <c r="H9" s="145">
        <v>292686</v>
      </c>
      <c r="I9" s="145">
        <v>140684</v>
      </c>
      <c r="J9" s="145">
        <v>20445651.39</v>
      </c>
    </row>
    <row r="10" spans="1:10" s="11" customFormat="1" ht="9" customHeight="1">
      <c r="A10" s="185">
        <v>2012</v>
      </c>
      <c r="B10" s="144">
        <v>101</v>
      </c>
      <c r="C10" s="144">
        <v>34</v>
      </c>
      <c r="D10" s="205">
        <v>562152</v>
      </c>
      <c r="E10" s="145">
        <v>1609499</v>
      </c>
      <c r="F10" s="145">
        <v>13475877</v>
      </c>
      <c r="G10" s="145">
        <v>2724</v>
      </c>
      <c r="H10" s="145">
        <v>281996</v>
      </c>
      <c r="I10" s="145">
        <v>121590</v>
      </c>
      <c r="J10" s="145">
        <v>17639468.91</v>
      </c>
    </row>
    <row r="11" spans="1:10" s="11" customFormat="1" ht="9" customHeight="1">
      <c r="A11" s="143" t="s">
        <v>257</v>
      </c>
      <c r="B11" s="144">
        <v>101</v>
      </c>
      <c r="C11" s="144">
        <v>33</v>
      </c>
      <c r="D11" s="205">
        <v>564330</v>
      </c>
      <c r="E11" s="145">
        <v>1563160</v>
      </c>
      <c r="F11" s="145">
        <v>13805410</v>
      </c>
      <c r="G11" s="145">
        <v>2635</v>
      </c>
      <c r="H11" s="145">
        <v>284830</v>
      </c>
      <c r="I11" s="145">
        <v>125586</v>
      </c>
      <c r="J11" s="145">
        <v>13828527.31</v>
      </c>
    </row>
    <row r="12" spans="1:10" s="11" customFormat="1" ht="9" customHeight="1">
      <c r="A12" s="185">
        <v>2014</v>
      </c>
      <c r="B12" s="187">
        <v>101</v>
      </c>
      <c r="C12" s="187">
        <v>33</v>
      </c>
      <c r="D12" s="205">
        <v>571508</v>
      </c>
      <c r="E12" s="188">
        <v>1593234</v>
      </c>
      <c r="F12" s="188">
        <v>13883559</v>
      </c>
      <c r="G12" s="188">
        <v>2653</v>
      </c>
      <c r="H12" s="188">
        <v>278146</v>
      </c>
      <c r="I12" s="188">
        <v>105081</v>
      </c>
      <c r="J12" s="188">
        <v>12710324.37</v>
      </c>
    </row>
    <row r="13" spans="1:10" s="11" customFormat="1" ht="9" customHeight="1">
      <c r="A13" s="185">
        <v>2015</v>
      </c>
      <c r="B13" s="187">
        <v>101</v>
      </c>
      <c r="C13" s="187">
        <v>33</v>
      </c>
      <c r="D13" s="206">
        <v>574382</v>
      </c>
      <c r="E13" s="188">
        <v>1560004</v>
      </c>
      <c r="F13" s="10">
        <v>14249566</v>
      </c>
      <c r="G13" s="188">
        <v>2506</v>
      </c>
      <c r="H13" s="188">
        <v>274509</v>
      </c>
      <c r="I13" s="188">
        <v>111724</v>
      </c>
      <c r="J13" s="188">
        <v>10883361.66</v>
      </c>
    </row>
    <row r="14" spans="1:10" s="11" customFormat="1" ht="9" customHeight="1">
      <c r="A14" s="219">
        <v>2016</v>
      </c>
      <c r="B14" s="220">
        <v>101</v>
      </c>
      <c r="C14" s="220">
        <v>33</v>
      </c>
      <c r="D14" s="206">
        <v>570752</v>
      </c>
      <c r="E14" s="221">
        <v>1544929</v>
      </c>
      <c r="F14" s="205">
        <v>14296945</v>
      </c>
      <c r="G14" s="221">
        <v>2508</v>
      </c>
      <c r="H14" s="221">
        <v>259102</v>
      </c>
      <c r="I14" s="221">
        <v>128247</v>
      </c>
      <c r="J14" s="221">
        <v>12128506.85</v>
      </c>
    </row>
    <row r="15" spans="1:13" s="100" customFormat="1" ht="8.25">
      <c r="A15" s="213"/>
      <c r="D15" s="102"/>
      <c r="E15" s="102"/>
      <c r="F15" s="102"/>
      <c r="G15" s="102"/>
      <c r="H15" s="102"/>
      <c r="I15" s="102"/>
      <c r="J15" s="102"/>
      <c r="K15" s="239"/>
      <c r="L15" s="239"/>
      <c r="M15" s="239"/>
    </row>
    <row r="16" spans="1:10" s="7" customFormat="1" ht="9" customHeight="1">
      <c r="A16" s="263" t="s">
        <v>261</v>
      </c>
      <c r="B16" s="263"/>
      <c r="C16" s="263"/>
      <c r="D16" s="263"/>
      <c r="E16" s="263"/>
      <c r="F16" s="263"/>
      <c r="G16" s="263"/>
      <c r="H16" s="263"/>
      <c r="I16" s="263"/>
      <c r="J16" s="263"/>
    </row>
    <row r="17" spans="1:10" s="7" customFormat="1" ht="6" customHeight="1">
      <c r="A17" s="216"/>
      <c r="B17" s="222"/>
      <c r="C17" s="222"/>
      <c r="D17" s="203"/>
      <c r="E17" s="203"/>
      <c r="F17" s="203"/>
      <c r="G17" s="203"/>
      <c r="H17" s="203"/>
      <c r="I17" s="203"/>
      <c r="J17" s="223"/>
    </row>
    <row r="18" spans="1:11" s="7" customFormat="1" ht="9" customHeight="1">
      <c r="A18" s="216" t="s">
        <v>17</v>
      </c>
      <c r="B18" s="221">
        <v>8</v>
      </c>
      <c r="C18" s="213">
        <v>1</v>
      </c>
      <c r="D18" s="199">
        <v>69878</v>
      </c>
      <c r="E18" s="206">
        <v>157803</v>
      </c>
      <c r="F18" s="199">
        <v>1194404</v>
      </c>
      <c r="G18" s="201">
        <v>119</v>
      </c>
      <c r="H18" s="201">
        <v>16894</v>
      </c>
      <c r="I18" s="201">
        <v>14464</v>
      </c>
      <c r="J18" s="201">
        <v>1309663.72</v>
      </c>
      <c r="K18" s="217"/>
    </row>
    <row r="19" spans="1:11" s="7" customFormat="1" ht="9" customHeight="1">
      <c r="A19" s="224" t="s">
        <v>153</v>
      </c>
      <c r="B19" s="225" t="s">
        <v>129</v>
      </c>
      <c r="C19" s="225" t="s">
        <v>129</v>
      </c>
      <c r="D19" s="238" t="s">
        <v>129</v>
      </c>
      <c r="E19" s="238" t="s">
        <v>129</v>
      </c>
      <c r="F19" s="238" t="s">
        <v>129</v>
      </c>
      <c r="G19" s="238" t="s">
        <v>129</v>
      </c>
      <c r="H19" s="238" t="s">
        <v>129</v>
      </c>
      <c r="I19" s="238" t="s">
        <v>129</v>
      </c>
      <c r="J19" s="238" t="s">
        <v>129</v>
      </c>
      <c r="K19" s="214"/>
    </row>
    <row r="20" spans="1:11" s="7" customFormat="1" ht="9" customHeight="1">
      <c r="A20" s="216" t="s">
        <v>5</v>
      </c>
      <c r="B20" s="221">
        <v>4</v>
      </c>
      <c r="C20" s="213">
        <v>2</v>
      </c>
      <c r="D20" s="199">
        <v>12372</v>
      </c>
      <c r="E20" s="206">
        <v>42236</v>
      </c>
      <c r="F20" s="199">
        <v>427101</v>
      </c>
      <c r="G20" s="201">
        <v>58</v>
      </c>
      <c r="H20" s="201">
        <v>6528</v>
      </c>
      <c r="I20" s="201">
        <v>2220</v>
      </c>
      <c r="J20" s="201">
        <v>171831.81</v>
      </c>
      <c r="K20" s="217"/>
    </row>
    <row r="21" spans="1:11" s="7" customFormat="1" ht="9" customHeight="1">
      <c r="A21" s="216" t="s">
        <v>3</v>
      </c>
      <c r="B21" s="221">
        <v>9</v>
      </c>
      <c r="C21" s="225" t="s">
        <v>129</v>
      </c>
      <c r="D21" s="199">
        <v>49809</v>
      </c>
      <c r="E21" s="206">
        <v>142617</v>
      </c>
      <c r="F21" s="199">
        <v>1401256</v>
      </c>
      <c r="G21" s="201">
        <v>123</v>
      </c>
      <c r="H21" s="201">
        <v>26258</v>
      </c>
      <c r="I21" s="201">
        <v>9535</v>
      </c>
      <c r="J21" s="201">
        <v>774553.22</v>
      </c>
      <c r="K21" s="215"/>
    </row>
    <row r="22" spans="1:11" s="7" customFormat="1" ht="9" customHeight="1">
      <c r="A22" s="216" t="s">
        <v>193</v>
      </c>
      <c r="B22" s="221">
        <v>2</v>
      </c>
      <c r="C22" s="225" t="s">
        <v>129</v>
      </c>
      <c r="D22" s="199">
        <v>3773</v>
      </c>
      <c r="E22" s="206">
        <v>14908</v>
      </c>
      <c r="F22" s="199">
        <v>123090</v>
      </c>
      <c r="G22" s="201">
        <v>18</v>
      </c>
      <c r="H22" s="201">
        <v>1459</v>
      </c>
      <c r="I22" s="201">
        <v>1109</v>
      </c>
      <c r="J22" s="201">
        <v>66875.97</v>
      </c>
      <c r="K22" s="215"/>
    </row>
    <row r="23" spans="1:11" s="15" customFormat="1" ht="9" customHeight="1">
      <c r="A23" s="226" t="s">
        <v>152</v>
      </c>
      <c r="B23" s="221">
        <v>1</v>
      </c>
      <c r="C23" s="227" t="s">
        <v>129</v>
      </c>
      <c r="D23" s="199">
        <v>1282</v>
      </c>
      <c r="E23" s="228">
        <v>6487</v>
      </c>
      <c r="F23" s="199">
        <v>29960</v>
      </c>
      <c r="G23" s="201">
        <v>5</v>
      </c>
      <c r="H23" s="201">
        <v>356</v>
      </c>
      <c r="I23" s="201">
        <v>518</v>
      </c>
      <c r="J23" s="201">
        <v>56785.35</v>
      </c>
      <c r="K23" s="217"/>
    </row>
    <row r="24" spans="1:11" s="15" customFormat="1" ht="9" customHeight="1">
      <c r="A24" s="226" t="s">
        <v>38</v>
      </c>
      <c r="B24" s="221">
        <v>1</v>
      </c>
      <c r="C24" s="227" t="s">
        <v>129</v>
      </c>
      <c r="D24" s="199">
        <v>2491</v>
      </c>
      <c r="E24" s="228">
        <v>8421</v>
      </c>
      <c r="F24" s="199">
        <v>93130</v>
      </c>
      <c r="G24" s="201">
        <v>13</v>
      </c>
      <c r="H24" s="201">
        <v>1103</v>
      </c>
      <c r="I24" s="201">
        <v>591</v>
      </c>
      <c r="J24" s="201">
        <v>10090.62</v>
      </c>
      <c r="K24" s="217"/>
    </row>
    <row r="25" spans="1:11" s="7" customFormat="1" ht="9" customHeight="1">
      <c r="A25" s="216" t="s">
        <v>4</v>
      </c>
      <c r="B25" s="221">
        <v>7</v>
      </c>
      <c r="C25" s="213">
        <v>1</v>
      </c>
      <c r="D25" s="199">
        <v>68685</v>
      </c>
      <c r="E25" s="206">
        <v>164248</v>
      </c>
      <c r="F25" s="199">
        <v>1124393</v>
      </c>
      <c r="G25" s="201">
        <v>138</v>
      </c>
      <c r="H25" s="201">
        <v>30965</v>
      </c>
      <c r="I25" s="201">
        <v>14941</v>
      </c>
      <c r="J25" s="201">
        <v>1214568.03</v>
      </c>
      <c r="K25" s="217"/>
    </row>
    <row r="26" spans="1:11" s="7" customFormat="1" ht="9" customHeight="1">
      <c r="A26" s="216" t="s">
        <v>50</v>
      </c>
      <c r="B26" s="221">
        <v>4</v>
      </c>
      <c r="C26" s="225" t="s">
        <v>129</v>
      </c>
      <c r="D26" s="199">
        <v>12049</v>
      </c>
      <c r="E26" s="206">
        <v>44014</v>
      </c>
      <c r="F26" s="199">
        <v>320547</v>
      </c>
      <c r="G26" s="201">
        <v>52</v>
      </c>
      <c r="H26" s="201">
        <v>5923</v>
      </c>
      <c r="I26" s="201">
        <v>3210</v>
      </c>
      <c r="J26" s="201">
        <v>121709.57</v>
      </c>
      <c r="K26" s="217"/>
    </row>
    <row r="27" spans="1:11" s="7" customFormat="1" ht="9" customHeight="1">
      <c r="A27" s="216" t="s">
        <v>241</v>
      </c>
      <c r="B27" s="221">
        <v>9</v>
      </c>
      <c r="C27" s="213">
        <v>3</v>
      </c>
      <c r="D27" s="199">
        <v>50625</v>
      </c>
      <c r="E27" s="206">
        <v>145458</v>
      </c>
      <c r="F27" s="199">
        <v>1197066</v>
      </c>
      <c r="G27" s="202">
        <v>157</v>
      </c>
      <c r="H27" s="202">
        <v>25420</v>
      </c>
      <c r="I27" s="202">
        <v>7816</v>
      </c>
      <c r="J27" s="202">
        <v>994347.73</v>
      </c>
      <c r="K27" s="217"/>
    </row>
    <row r="28" spans="1:11" s="7" customFormat="1" ht="9" customHeight="1">
      <c r="A28" s="216" t="s">
        <v>6</v>
      </c>
      <c r="B28" s="221">
        <v>10</v>
      </c>
      <c r="C28" s="213">
        <v>2</v>
      </c>
      <c r="D28" s="199">
        <v>60856</v>
      </c>
      <c r="E28" s="206">
        <v>176956</v>
      </c>
      <c r="F28" s="200">
        <v>1415685</v>
      </c>
      <c r="G28" s="201">
        <v>235</v>
      </c>
      <c r="H28" s="201">
        <v>35153</v>
      </c>
      <c r="I28" s="201">
        <v>10361</v>
      </c>
      <c r="J28" s="201">
        <v>1862398.97</v>
      </c>
      <c r="K28" s="217"/>
    </row>
    <row r="29" spans="1:11" s="7" customFormat="1" ht="9" customHeight="1">
      <c r="A29" s="216" t="s">
        <v>7</v>
      </c>
      <c r="B29" s="221">
        <v>2</v>
      </c>
      <c r="C29" s="213">
        <v>5</v>
      </c>
      <c r="D29" s="199">
        <v>14390</v>
      </c>
      <c r="E29" s="206">
        <v>37399</v>
      </c>
      <c r="F29" s="199">
        <v>316908</v>
      </c>
      <c r="G29" s="201">
        <v>93</v>
      </c>
      <c r="H29" s="201">
        <v>6410</v>
      </c>
      <c r="I29" s="201">
        <v>6929</v>
      </c>
      <c r="J29" s="201">
        <v>116554.56</v>
      </c>
      <c r="K29" s="217"/>
    </row>
    <row r="30" spans="1:11" s="7" customFormat="1" ht="9" customHeight="1">
      <c r="A30" s="216" t="s">
        <v>8</v>
      </c>
      <c r="B30" s="221">
        <v>5</v>
      </c>
      <c r="C30" s="213">
        <v>3</v>
      </c>
      <c r="D30" s="199">
        <v>20623</v>
      </c>
      <c r="E30" s="206">
        <v>63455</v>
      </c>
      <c r="F30" s="199">
        <v>571534</v>
      </c>
      <c r="G30" s="201">
        <v>76</v>
      </c>
      <c r="H30" s="201">
        <v>9966</v>
      </c>
      <c r="I30" s="201">
        <v>3193</v>
      </c>
      <c r="J30" s="201">
        <v>647752.29</v>
      </c>
      <c r="K30" s="217"/>
    </row>
    <row r="31" spans="1:11" s="7" customFormat="1" ht="9" customHeight="1">
      <c r="A31" s="216" t="s">
        <v>18</v>
      </c>
      <c r="B31" s="221">
        <v>5</v>
      </c>
      <c r="C31" s="213">
        <v>1</v>
      </c>
      <c r="D31" s="199">
        <v>55000</v>
      </c>
      <c r="E31" s="206">
        <v>174934</v>
      </c>
      <c r="F31" s="199">
        <v>2107402</v>
      </c>
      <c r="G31" s="202">
        <v>315</v>
      </c>
      <c r="H31" s="202">
        <v>24231</v>
      </c>
      <c r="I31" s="202">
        <v>7361</v>
      </c>
      <c r="J31" s="202">
        <v>1022590.46</v>
      </c>
      <c r="K31" s="217"/>
    </row>
    <row r="32" spans="1:11" s="7" customFormat="1" ht="9" customHeight="1">
      <c r="A32" s="216" t="s">
        <v>9</v>
      </c>
      <c r="B32" s="221">
        <v>4</v>
      </c>
      <c r="C32" s="213">
        <v>3</v>
      </c>
      <c r="D32" s="199">
        <v>19650</v>
      </c>
      <c r="E32" s="206">
        <v>47953</v>
      </c>
      <c r="F32" s="200">
        <v>520136</v>
      </c>
      <c r="G32" s="201">
        <v>103</v>
      </c>
      <c r="H32" s="201">
        <v>9397</v>
      </c>
      <c r="I32" s="201">
        <v>4138</v>
      </c>
      <c r="J32" s="201">
        <v>391432.93</v>
      </c>
      <c r="K32" s="217"/>
    </row>
    <row r="33" spans="1:11" s="7" customFormat="1" ht="9" customHeight="1">
      <c r="A33" s="216" t="s">
        <v>10</v>
      </c>
      <c r="B33" s="221">
        <v>2</v>
      </c>
      <c r="C33" s="225" t="s">
        <v>129</v>
      </c>
      <c r="D33" s="199">
        <v>5120</v>
      </c>
      <c r="E33" s="206">
        <v>11810</v>
      </c>
      <c r="F33" s="199">
        <v>134578</v>
      </c>
      <c r="G33" s="201">
        <v>93</v>
      </c>
      <c r="H33" s="201">
        <v>4016</v>
      </c>
      <c r="I33" s="201">
        <v>1319</v>
      </c>
      <c r="J33" s="201">
        <v>63394.03</v>
      </c>
      <c r="K33" s="217"/>
    </row>
    <row r="34" spans="1:11" s="7" customFormat="1" ht="9" customHeight="1">
      <c r="A34" s="216" t="s">
        <v>11</v>
      </c>
      <c r="B34" s="221">
        <v>5</v>
      </c>
      <c r="C34" s="225" t="s">
        <v>129</v>
      </c>
      <c r="D34" s="199">
        <v>41803</v>
      </c>
      <c r="E34" s="206">
        <v>65098</v>
      </c>
      <c r="F34" s="199">
        <v>717662</v>
      </c>
      <c r="G34" s="201">
        <v>169</v>
      </c>
      <c r="H34" s="201">
        <v>13601</v>
      </c>
      <c r="I34" s="201">
        <v>18856</v>
      </c>
      <c r="J34" s="201">
        <v>720365.92</v>
      </c>
      <c r="K34" s="217"/>
    </row>
    <row r="35" spans="1:11" s="7" customFormat="1" ht="9" customHeight="1">
      <c r="A35" s="216" t="s">
        <v>12</v>
      </c>
      <c r="B35" s="221">
        <v>5</v>
      </c>
      <c r="C35" s="213">
        <v>3</v>
      </c>
      <c r="D35" s="199">
        <v>23609</v>
      </c>
      <c r="E35" s="206">
        <v>81325</v>
      </c>
      <c r="F35" s="199">
        <v>761527</v>
      </c>
      <c r="G35" s="201">
        <v>243</v>
      </c>
      <c r="H35" s="201">
        <v>14673</v>
      </c>
      <c r="I35" s="201">
        <v>8413</v>
      </c>
      <c r="J35" s="201">
        <v>1001762.38</v>
      </c>
      <c r="K35" s="217"/>
    </row>
    <row r="36" spans="1:11" s="7" customFormat="1" ht="9" customHeight="1">
      <c r="A36" s="216" t="s">
        <v>19</v>
      </c>
      <c r="B36" s="221">
        <v>2</v>
      </c>
      <c r="C36" s="225" t="s">
        <v>129</v>
      </c>
      <c r="D36" s="199">
        <v>4727</v>
      </c>
      <c r="E36" s="206">
        <v>10024</v>
      </c>
      <c r="F36" s="199">
        <v>205378</v>
      </c>
      <c r="G36" s="201">
        <v>46</v>
      </c>
      <c r="H36" s="201">
        <v>2656</v>
      </c>
      <c r="I36" s="201">
        <v>1144</v>
      </c>
      <c r="J36" s="201">
        <v>180044.15</v>
      </c>
      <c r="K36" s="217"/>
    </row>
    <row r="37" spans="1:11" s="7" customFormat="1" ht="9" customHeight="1">
      <c r="A37" s="216" t="s">
        <v>14</v>
      </c>
      <c r="B37" s="221">
        <v>4</v>
      </c>
      <c r="C37" s="213">
        <v>4</v>
      </c>
      <c r="D37" s="199">
        <v>16472</v>
      </c>
      <c r="E37" s="206">
        <v>36780</v>
      </c>
      <c r="F37" s="199">
        <v>353377</v>
      </c>
      <c r="G37" s="201">
        <v>186</v>
      </c>
      <c r="H37" s="201">
        <v>9403</v>
      </c>
      <c r="I37" s="201">
        <v>5899</v>
      </c>
      <c r="J37" s="201">
        <v>198984.61</v>
      </c>
      <c r="K37" s="217"/>
    </row>
    <row r="38" spans="1:11" s="7" customFormat="1" ht="9" customHeight="1">
      <c r="A38" s="216" t="s">
        <v>20</v>
      </c>
      <c r="B38" s="221">
        <v>9</v>
      </c>
      <c r="C38" s="213">
        <v>5</v>
      </c>
      <c r="D38" s="199">
        <v>34074</v>
      </c>
      <c r="E38" s="206">
        <v>111784</v>
      </c>
      <c r="F38" s="199">
        <v>1055482</v>
      </c>
      <c r="G38" s="201">
        <v>229</v>
      </c>
      <c r="H38" s="201">
        <v>10546</v>
      </c>
      <c r="I38" s="201">
        <v>5672</v>
      </c>
      <c r="J38" s="201">
        <v>972518.21</v>
      </c>
      <c r="K38" s="217"/>
    </row>
    <row r="39" spans="1:11" s="7" customFormat="1" ht="9" customHeight="1">
      <c r="A39" s="216" t="s">
        <v>15</v>
      </c>
      <c r="B39" s="221">
        <v>4</v>
      </c>
      <c r="C39" s="225" t="s">
        <v>129</v>
      </c>
      <c r="D39" s="199">
        <v>7237</v>
      </c>
      <c r="E39" s="206">
        <v>16127</v>
      </c>
      <c r="F39" s="199">
        <v>349419</v>
      </c>
      <c r="G39" s="201">
        <v>55</v>
      </c>
      <c r="H39" s="201">
        <v>5603</v>
      </c>
      <c r="I39" s="201">
        <v>1667</v>
      </c>
      <c r="J39" s="201">
        <v>297158.29</v>
      </c>
      <c r="K39" s="217"/>
    </row>
    <row r="40" spans="1:11" s="7" customFormat="1" ht="9" customHeight="1">
      <c r="A40" s="229"/>
      <c r="B40" s="221"/>
      <c r="C40" s="221"/>
      <c r="D40" s="230"/>
      <c r="E40" s="230"/>
      <c r="F40" s="216"/>
      <c r="G40" s="216"/>
      <c r="H40" s="216"/>
      <c r="I40" s="216"/>
      <c r="J40" s="216"/>
      <c r="K40" s="213"/>
    </row>
    <row r="41" spans="1:11" s="11" customFormat="1" ht="9" customHeight="1">
      <c r="A41" s="231" t="s">
        <v>16</v>
      </c>
      <c r="B41" s="232">
        <v>101</v>
      </c>
      <c r="C41" s="233">
        <v>33</v>
      </c>
      <c r="D41" s="207">
        <v>570752</v>
      </c>
      <c r="E41" s="234">
        <v>1544929</v>
      </c>
      <c r="F41" s="148">
        <v>14296945</v>
      </c>
      <c r="G41" s="235">
        <v>2508</v>
      </c>
      <c r="H41" s="236">
        <v>259102</v>
      </c>
      <c r="I41" s="236">
        <v>128247</v>
      </c>
      <c r="J41" s="237">
        <v>12128506.85</v>
      </c>
      <c r="K41" s="217"/>
    </row>
    <row r="42" spans="1:11" s="11" customFormat="1" ht="9" customHeight="1">
      <c r="A42" s="16" t="s">
        <v>136</v>
      </c>
      <c r="B42" s="157">
        <v>44</v>
      </c>
      <c r="C42" s="156">
        <v>7</v>
      </c>
      <c r="D42" s="146">
        <v>267191</v>
      </c>
      <c r="E42" s="190">
        <v>711284</v>
      </c>
      <c r="F42" s="208">
        <v>5787857</v>
      </c>
      <c r="G42" s="209">
        <v>665</v>
      </c>
      <c r="H42" s="209">
        <v>113447</v>
      </c>
      <c r="I42" s="209">
        <v>53295</v>
      </c>
      <c r="J42" s="209">
        <v>4653550.05</v>
      </c>
      <c r="K42" s="217"/>
    </row>
    <row r="43" spans="1:11" s="11" customFormat="1" ht="9" customHeight="1">
      <c r="A43" s="17" t="s">
        <v>139</v>
      </c>
      <c r="B43" s="157">
        <v>22</v>
      </c>
      <c r="C43" s="156">
        <v>11</v>
      </c>
      <c r="D43" s="146">
        <v>150869</v>
      </c>
      <c r="E43" s="190">
        <v>452744</v>
      </c>
      <c r="F43" s="208">
        <v>4411529</v>
      </c>
      <c r="G43" s="209">
        <v>719</v>
      </c>
      <c r="H43" s="209">
        <v>75760</v>
      </c>
      <c r="I43" s="209">
        <v>27844</v>
      </c>
      <c r="J43" s="209">
        <v>3649296.28</v>
      </c>
      <c r="K43" s="217"/>
    </row>
    <row r="44" spans="1:11" s="11" customFormat="1" ht="9" customHeight="1">
      <c r="A44" s="17" t="s">
        <v>140</v>
      </c>
      <c r="B44" s="157">
        <v>35</v>
      </c>
      <c r="C44" s="156">
        <v>15</v>
      </c>
      <c r="D44" s="147">
        <v>152692</v>
      </c>
      <c r="E44" s="189">
        <v>380901</v>
      </c>
      <c r="F44" s="208">
        <v>4097559</v>
      </c>
      <c r="G44" s="209">
        <v>1124</v>
      </c>
      <c r="H44" s="209">
        <v>69895</v>
      </c>
      <c r="I44" s="209">
        <v>47108</v>
      </c>
      <c r="J44" s="209">
        <v>3825660.52</v>
      </c>
      <c r="K44" s="217"/>
    </row>
    <row r="45" spans="1:11" s="7" customFormat="1" ht="6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213"/>
    </row>
    <row r="46" spans="2:11" s="20" customFormat="1" ht="6" customHeight="1">
      <c r="B46" s="21"/>
      <c r="C46" s="21"/>
      <c r="D46" s="21"/>
      <c r="E46" s="21"/>
      <c r="F46" s="21"/>
      <c r="G46" s="21"/>
      <c r="H46" s="21"/>
      <c r="I46" s="21"/>
      <c r="J46" s="22"/>
      <c r="K46" s="218"/>
    </row>
    <row r="47" spans="1:11" s="20" customFormat="1" ht="9" customHeight="1">
      <c r="A47" s="14" t="s">
        <v>208</v>
      </c>
      <c r="B47" s="21"/>
      <c r="C47" s="21"/>
      <c r="D47" s="21"/>
      <c r="E47" s="21"/>
      <c r="F47" s="21"/>
      <c r="G47" s="21"/>
      <c r="H47" s="21"/>
      <c r="I47" s="21"/>
      <c r="J47" s="22"/>
      <c r="K47" s="218"/>
    </row>
    <row r="48" spans="1:10" s="20" customFormat="1" ht="9" customHeight="1">
      <c r="A48" s="23" t="s">
        <v>148</v>
      </c>
      <c r="B48" s="21"/>
      <c r="C48" s="21"/>
      <c r="D48" s="21"/>
      <c r="E48" s="21"/>
      <c r="F48" s="21"/>
      <c r="G48" s="21"/>
      <c r="H48" s="21"/>
      <c r="I48" s="21"/>
      <c r="J48" s="22"/>
    </row>
    <row r="49" spans="1:10" s="20" customFormat="1" ht="9" customHeight="1">
      <c r="A49" s="2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20" customFormat="1" ht="9" customHeight="1">
      <c r="A50" s="23"/>
      <c r="B50" s="21"/>
      <c r="C50" s="21"/>
      <c r="D50" s="21"/>
      <c r="E50" s="21"/>
      <c r="F50" s="21"/>
      <c r="G50" s="21"/>
      <c r="H50" s="21"/>
      <c r="I50" s="21"/>
      <c r="J50" s="22"/>
    </row>
    <row r="51" spans="1:10" s="20" customFormat="1" ht="8.25" customHeight="1">
      <c r="A51" s="23"/>
      <c r="B51" s="21"/>
      <c r="C51" s="21"/>
      <c r="D51" s="21"/>
      <c r="E51" s="21"/>
      <c r="F51" s="21"/>
      <c r="G51" s="21"/>
      <c r="H51" s="21"/>
      <c r="I51" s="21"/>
      <c r="J51" s="22"/>
    </row>
    <row r="52" spans="1:10" s="23" customFormat="1" ht="9" customHeight="1">
      <c r="A52" s="23" t="s">
        <v>202</v>
      </c>
      <c r="J52" s="24"/>
    </row>
    <row r="53" spans="1:10" ht="9" customHeight="1">
      <c r="A53" s="23" t="s">
        <v>206</v>
      </c>
      <c r="B53" s="23"/>
      <c r="C53" s="23"/>
      <c r="D53" s="23"/>
      <c r="E53" s="23"/>
      <c r="F53" s="23"/>
      <c r="G53" s="23"/>
      <c r="H53" s="23"/>
      <c r="I53" s="23"/>
      <c r="J53" s="23"/>
    </row>
    <row r="54" ht="10.5" customHeight="1">
      <c r="B54" s="26"/>
    </row>
    <row r="55" ht="18.75" customHeight="1">
      <c r="A55" s="23" t="s">
        <v>260</v>
      </c>
    </row>
    <row r="56" spans="2:9" ht="9.75">
      <c r="B56" s="26"/>
      <c r="C56" s="26"/>
      <c r="D56" s="26"/>
      <c r="E56" s="26"/>
      <c r="F56" s="26"/>
      <c r="G56" s="26"/>
      <c r="H56" s="26"/>
      <c r="I56" s="26"/>
    </row>
    <row r="57" spans="2:9" ht="9.75">
      <c r="B57" s="26"/>
      <c r="C57" s="26"/>
      <c r="D57" s="26"/>
      <c r="E57" s="26"/>
      <c r="F57" s="26"/>
      <c r="G57" s="26"/>
      <c r="H57" s="26"/>
      <c r="I57" s="26"/>
    </row>
  </sheetData>
  <sheetProtection/>
  <mergeCells count="1">
    <mergeCell ref="A16:J16"/>
  </mergeCells>
  <printOptions horizontalCentered="1"/>
  <pageMargins left="0.7" right="0.7" top="0.75" bottom="0.75" header="0.3" footer="0.3"/>
  <pageSetup firstPageNumber="40" useFirstPageNumber="1" horizontalDpi="600" verticalDpi="600" orientation="portrait" paperSize="9" r:id="rId2"/>
  <headerFooter alignWithMargins="0">
    <oddFooter>&amp;C&amp;"Arial,Normale"&amp;10 &amp;11 &amp;10 39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1"/>
  <sheetViews>
    <sheetView showGridLines="0" zoomScalePageLayoutView="0" workbookViewId="0" topLeftCell="A1">
      <selection activeCell="A1" sqref="A1:K1"/>
    </sheetView>
  </sheetViews>
  <sheetFormatPr defaultColWidth="9.33203125" defaultRowHeight="11.25"/>
  <cols>
    <col min="1" max="1" width="23.33203125" style="25" customWidth="1"/>
    <col min="2" max="4" width="8.83203125" style="27" customWidth="1"/>
    <col min="5" max="5" width="9.66015625" style="27" customWidth="1"/>
    <col min="6" max="9" width="8.83203125" style="27" customWidth="1"/>
    <col min="10" max="10" width="10" style="26" customWidth="1"/>
    <col min="11" max="12" width="9.33203125" style="25" customWidth="1"/>
    <col min="13" max="13" width="21.83203125" style="25" customWidth="1"/>
    <col min="14" max="14" width="5.83203125" style="25" customWidth="1"/>
    <col min="15" max="15" width="5.66015625" style="25" customWidth="1"/>
    <col min="16" max="16" width="13.66015625" style="25" customWidth="1"/>
    <col min="17" max="16384" width="9.33203125" style="25" customWidth="1"/>
  </cols>
  <sheetData>
    <row r="1" spans="1:10" s="4" customFormat="1" ht="12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2" customHeight="1">
      <c r="A2" s="4" t="s">
        <v>134</v>
      </c>
      <c r="B2" s="2"/>
      <c r="C2" s="2"/>
      <c r="D2" s="2"/>
      <c r="E2" s="2"/>
      <c r="F2" s="2"/>
      <c r="G2" s="2"/>
      <c r="H2" s="2"/>
      <c r="I2" s="2"/>
      <c r="J2" s="3"/>
    </row>
    <row r="3" spans="2:10" s="4" customFormat="1" ht="9" customHeight="1">
      <c r="B3" s="2"/>
      <c r="C3" s="2"/>
      <c r="D3" s="2"/>
      <c r="E3" s="2"/>
      <c r="F3" s="2"/>
      <c r="G3" s="2"/>
      <c r="H3" s="2"/>
      <c r="I3" s="2"/>
      <c r="J3" s="3"/>
    </row>
    <row r="4" spans="1:13" s="6" customFormat="1" ht="29.25" customHeight="1">
      <c r="A4" s="5" t="s">
        <v>0</v>
      </c>
      <c r="B4" s="135" t="s">
        <v>149</v>
      </c>
      <c r="C4" s="135" t="s">
        <v>146</v>
      </c>
      <c r="D4" s="135" t="s">
        <v>194</v>
      </c>
      <c r="E4" s="135" t="s">
        <v>195</v>
      </c>
      <c r="F4" s="135" t="s">
        <v>1</v>
      </c>
      <c r="G4" s="135" t="s">
        <v>264</v>
      </c>
      <c r="H4" s="135" t="s">
        <v>150</v>
      </c>
      <c r="I4" s="135" t="s">
        <v>265</v>
      </c>
      <c r="J4" s="135" t="s">
        <v>196</v>
      </c>
      <c r="L4" s="4"/>
      <c r="M4" s="4"/>
    </row>
    <row r="5" spans="1:13" s="7" customFormat="1" ht="12">
      <c r="A5" s="100"/>
      <c r="B5" s="120"/>
      <c r="C5" s="120"/>
      <c r="D5" s="120"/>
      <c r="E5" s="120"/>
      <c r="F5" s="120"/>
      <c r="G5" s="120"/>
      <c r="H5" s="120"/>
      <c r="I5" s="120"/>
      <c r="J5" s="121"/>
      <c r="L5" s="4"/>
      <c r="M5" s="4"/>
    </row>
    <row r="6" spans="1:16" s="7" customFormat="1" ht="9" customHeight="1">
      <c r="A6" s="100" t="s">
        <v>17</v>
      </c>
      <c r="B6" s="128">
        <f>'Tav 2.1'!B18/'Tav 2.1'!B$41*100</f>
        <v>7.920792079207921</v>
      </c>
      <c r="C6" s="128">
        <f>'Tav 2.1'!C18/'Tav 2.1'!C$41*100</f>
        <v>3.0303030303030303</v>
      </c>
      <c r="D6" s="128">
        <f>'Tav 2.1'!D18/'Tav 2.1'!D$41*100</f>
        <v>12.243145884727518</v>
      </c>
      <c r="E6" s="128">
        <f>'Tav 2.1'!E18/'Tav 2.1'!E$41*100</f>
        <v>10.214255800752008</v>
      </c>
      <c r="F6" s="128">
        <f>'Tav 2.1'!F18/'Tav 2.1'!F$41*100</f>
        <v>8.354260298266517</v>
      </c>
      <c r="G6" s="128">
        <f>'Tav 2.1'!G18/'Tav 2.1'!G$41*100</f>
        <v>4.74481658692185</v>
      </c>
      <c r="H6" s="128">
        <f>'Tav 2.1'!H18/'Tav 2.1'!H$41*100</f>
        <v>6.520212117235684</v>
      </c>
      <c r="I6" s="128">
        <f>'Tav 2.1'!I18/'Tav 2.1'!I$41*100</f>
        <v>11.278236527949971</v>
      </c>
      <c r="J6" s="128">
        <f>'Tav 2.1'!J18/'Tav 2.1'!J$41*100</f>
        <v>10.798227153575793</v>
      </c>
      <c r="L6" s="4"/>
      <c r="M6" s="100"/>
      <c r="N6" s="100"/>
      <c r="O6" s="100"/>
      <c r="P6" s="100"/>
    </row>
    <row r="7" spans="1:16" s="7" customFormat="1" ht="9" customHeight="1">
      <c r="A7" s="123" t="s">
        <v>153</v>
      </c>
      <c r="B7" s="128" t="s">
        <v>129</v>
      </c>
      <c r="C7" s="128" t="s">
        <v>129</v>
      </c>
      <c r="D7" s="128" t="s">
        <v>129</v>
      </c>
      <c r="E7" s="128" t="s">
        <v>129</v>
      </c>
      <c r="F7" s="128" t="s">
        <v>129</v>
      </c>
      <c r="G7" s="128" t="s">
        <v>129</v>
      </c>
      <c r="H7" s="128" t="s">
        <v>129</v>
      </c>
      <c r="I7" s="128" t="s">
        <v>129</v>
      </c>
      <c r="J7" s="128" t="s">
        <v>129</v>
      </c>
      <c r="L7" s="4"/>
      <c r="M7" s="123"/>
      <c r="N7" s="128"/>
      <c r="O7" s="128"/>
      <c r="P7" s="128"/>
    </row>
    <row r="8" spans="1:16" s="7" customFormat="1" ht="9" customHeight="1">
      <c r="A8" s="100" t="s">
        <v>5</v>
      </c>
      <c r="B8" s="128">
        <f>'Tav 2.1'!B20/'Tav 2.1'!B$41*100</f>
        <v>3.9603960396039604</v>
      </c>
      <c r="C8" s="128">
        <f>'Tav 2.1'!C20/'Tav 2.1'!C$41*100</f>
        <v>6.0606060606060606</v>
      </c>
      <c r="D8" s="128">
        <f>'Tav 2.1'!D20/'Tav 2.1'!D$41*100</f>
        <v>2.167666517156313</v>
      </c>
      <c r="E8" s="128">
        <f>'Tav 2.1'!E20/'Tav 2.1'!E$41*100</f>
        <v>2.7338473159607983</v>
      </c>
      <c r="F8" s="128">
        <f>'Tav 2.1'!F20/'Tav 2.1'!F$41*100</f>
        <v>2.9873584881245607</v>
      </c>
      <c r="G8" s="128">
        <f>'Tav 2.1'!G20/'Tav 2.1'!G$41*100</f>
        <v>2.3125996810207337</v>
      </c>
      <c r="H8" s="128">
        <f>'Tav 2.1'!H20/'Tav 2.1'!H$41*100</f>
        <v>2.5194710963249998</v>
      </c>
      <c r="I8" s="128">
        <f>'Tav 2.1'!I20/'Tav 2.1'!I$41*100</f>
        <v>1.7310346440852418</v>
      </c>
      <c r="J8" s="128">
        <f>'Tav 2.1'!J20/'Tav 2.1'!J$41*100</f>
        <v>1.4167598050208463</v>
      </c>
      <c r="L8" s="4"/>
      <c r="M8" s="100"/>
      <c r="N8" s="100"/>
      <c r="O8" s="100"/>
      <c r="P8" s="100"/>
    </row>
    <row r="9" spans="1:16" s="7" customFormat="1" ht="9" customHeight="1">
      <c r="A9" s="100" t="s">
        <v>3</v>
      </c>
      <c r="B9" s="128">
        <f>'Tav 2.1'!B21/'Tav 2.1'!B$41*100</f>
        <v>8.91089108910891</v>
      </c>
      <c r="C9" s="128" t="s">
        <v>129</v>
      </c>
      <c r="D9" s="128">
        <f>'Tav 2.1'!D21/'Tav 2.1'!D$41*100</f>
        <v>8.726907658667862</v>
      </c>
      <c r="E9" s="128">
        <f>'Tav 2.1'!E21/'Tav 2.1'!E$41*100</f>
        <v>9.231298007869619</v>
      </c>
      <c r="F9" s="128">
        <f>'Tav 2.1'!F21/'Tav 2.1'!F$41*100</f>
        <v>9.801086875552784</v>
      </c>
      <c r="G9" s="128">
        <f>'Tav 2.1'!G21/'Tav 2.1'!G$41*100</f>
        <v>4.904306220095694</v>
      </c>
      <c r="H9" s="128">
        <f>'Tav 2.1'!H21/'Tav 2.1'!H$41*100</f>
        <v>10.134232850383247</v>
      </c>
      <c r="I9" s="128">
        <f>'Tav 2.1'!I21/'Tav 2.1'!I$41*100</f>
        <v>7.434871770879631</v>
      </c>
      <c r="J9" s="128">
        <f>'Tav 2.1'!J21/'Tav 2.1'!J$41*100</f>
        <v>6.3862207407666185</v>
      </c>
      <c r="L9" s="4"/>
      <c r="M9" s="100"/>
      <c r="N9" s="100"/>
      <c r="O9" s="128"/>
      <c r="P9" s="100"/>
    </row>
    <row r="10" spans="1:16" s="7" customFormat="1" ht="9" customHeight="1">
      <c r="A10" s="100" t="s">
        <v>193</v>
      </c>
      <c r="B10" s="128">
        <f>'Tav 2.1'!B22/'Tav 2.1'!B$41*100</f>
        <v>1.9801980198019802</v>
      </c>
      <c r="C10" s="128" t="s">
        <v>129</v>
      </c>
      <c r="D10" s="128">
        <f>'Tav 2.1'!D22/'Tav 2.1'!D$41*100</f>
        <v>0.6610576923076923</v>
      </c>
      <c r="E10" s="128">
        <f>'Tav 2.1'!E22/'Tav 2.1'!E$41*100</f>
        <v>0.9649634384492751</v>
      </c>
      <c r="F10" s="128">
        <f>'Tav 2.1'!F22/'Tav 2.1'!F$41*100</f>
        <v>0.8609531616719516</v>
      </c>
      <c r="G10" s="128">
        <f>'Tav 2.1'!G22/'Tav 2.1'!G$41*100</f>
        <v>0.7177033492822966</v>
      </c>
      <c r="H10" s="128">
        <f>'Tav 2.1'!H22/'Tav 2.1'!H$41*100</f>
        <v>0.5630987024415095</v>
      </c>
      <c r="I10" s="128">
        <f>'Tav 2.1'!I22/'Tav 2.1'!I$41*100</f>
        <v>0.8647375767074474</v>
      </c>
      <c r="J10" s="128">
        <f>'Tav 2.1'!J22/'Tav 2.1'!J$41*100</f>
        <v>0.5513949147004852</v>
      </c>
      <c r="M10" s="100"/>
      <c r="N10" s="100"/>
      <c r="O10" s="128"/>
      <c r="P10" s="100"/>
    </row>
    <row r="11" spans="1:16" s="15" customFormat="1" ht="9" customHeight="1">
      <c r="A11" s="89" t="s">
        <v>152</v>
      </c>
      <c r="B11" s="128">
        <f>'Tav 2.1'!B23/'Tav 2.1'!B$41*100</f>
        <v>0.9900990099009901</v>
      </c>
      <c r="C11" s="128" t="s">
        <v>129</v>
      </c>
      <c r="D11" s="128">
        <f>'Tav 2.1'!D23/'Tav 2.1'!D$41*100</f>
        <v>0.2246159452792106</v>
      </c>
      <c r="E11" s="128">
        <f>'Tav 2.1'!E23/'Tav 2.1'!E$41*100</f>
        <v>0.41988984607059615</v>
      </c>
      <c r="F11" s="128">
        <f>'Tav 2.1'!F23/'Tav 2.1'!F$41*100</f>
        <v>0.2095552581338181</v>
      </c>
      <c r="G11" s="128">
        <f>'Tav 2.1'!G23/'Tav 2.1'!G$41*100</f>
        <v>0.1993620414673046</v>
      </c>
      <c r="H11" s="128">
        <f>'Tav 2.1'!H23/'Tav 2.1'!H$41*100</f>
        <v>0.13739762718929224</v>
      </c>
      <c r="I11" s="128">
        <f>'Tav 2.1'!I23/'Tav 2.1'!I$41*100</f>
        <v>0.4039080836198897</v>
      </c>
      <c r="J11" s="128">
        <f>'Tav 2.1'!J23/'Tav 2.1'!J$41*100</f>
        <v>0.46819736924170513</v>
      </c>
      <c r="M11" s="89"/>
      <c r="N11" s="155"/>
      <c r="O11" s="140"/>
      <c r="P11" s="155"/>
    </row>
    <row r="12" spans="1:16" s="15" customFormat="1" ht="9" customHeight="1">
      <c r="A12" s="89" t="s">
        <v>38</v>
      </c>
      <c r="B12" s="128">
        <f>'Tav 2.1'!B24/'Tav 2.1'!B$41*100</f>
        <v>0.9900990099009901</v>
      </c>
      <c r="C12" s="128" t="s">
        <v>129</v>
      </c>
      <c r="D12" s="128">
        <f>'Tav 2.1'!D24/'Tav 2.1'!D$41*100</f>
        <v>0.4364417470284817</v>
      </c>
      <c r="E12" s="128">
        <f>'Tav 2.1'!E24/'Tav 2.1'!E$41*100</f>
        <v>0.5450735923786789</v>
      </c>
      <c r="F12" s="128">
        <f>'Tav 2.1'!F24/'Tav 2.1'!F$41*100</f>
        <v>0.6513979035381334</v>
      </c>
      <c r="G12" s="128">
        <f>'Tav 2.1'!G24/'Tav 2.1'!G$41*100</f>
        <v>0.518341307814992</v>
      </c>
      <c r="H12" s="128">
        <f>'Tav 2.1'!H24/'Tav 2.1'!H$41*100</f>
        <v>0.42570107525221723</v>
      </c>
      <c r="I12" s="128">
        <f>'Tav 2.1'!I24/'Tav 2.1'!I$41*100</f>
        <v>0.4608294930875576</v>
      </c>
      <c r="J12" s="128">
        <f>'Tav 2.1'!J24/'Tav 2.1'!J$41*100</f>
        <v>0.08319754545878004</v>
      </c>
      <c r="M12" s="89"/>
      <c r="N12" s="155"/>
      <c r="O12" s="140"/>
      <c r="P12" s="155"/>
    </row>
    <row r="13" spans="1:16" s="7" customFormat="1" ht="9" customHeight="1">
      <c r="A13" s="100" t="s">
        <v>4</v>
      </c>
      <c r="B13" s="128">
        <f>'Tav 2.1'!B25/'Tav 2.1'!B$41*100</f>
        <v>6.9306930693069315</v>
      </c>
      <c r="C13" s="128">
        <f>'Tav 2.1'!C25/'Tav 2.1'!C$41*100</f>
        <v>3.0303030303030303</v>
      </c>
      <c r="D13" s="128">
        <f>'Tav 2.1'!D25/'Tav 2.1'!D$41*100</f>
        <v>12.034123402108095</v>
      </c>
      <c r="E13" s="128">
        <f>'Tav 2.1'!E25/'Tav 2.1'!E$41*100</f>
        <v>10.631427075289544</v>
      </c>
      <c r="F13" s="128">
        <f>'Tav 2.1'!F25/'Tav 2.1'!F$41*100</f>
        <v>7.864568269654811</v>
      </c>
      <c r="G13" s="128">
        <f>'Tav 2.1'!G25/'Tav 2.1'!G$41*100</f>
        <v>5.502392344497608</v>
      </c>
      <c r="H13" s="128">
        <f>'Tav 2.1'!H25/'Tav 2.1'!H$41*100</f>
        <v>11.950891926731558</v>
      </c>
      <c r="I13" s="128">
        <f>'Tav 2.1'!I25/'Tav 2.1'!I$41*100</f>
        <v>11.650175052827747</v>
      </c>
      <c r="J13" s="128">
        <f>'Tav 2.1'!J25/'Tav 2.1'!J$41*100</f>
        <v>10.01415957480372</v>
      </c>
      <c r="M13" s="100"/>
      <c r="N13" s="100"/>
      <c r="O13" s="100"/>
      <c r="P13" s="100"/>
    </row>
    <row r="14" spans="1:16" s="7" customFormat="1" ht="9" customHeight="1">
      <c r="A14" s="100" t="s">
        <v>50</v>
      </c>
      <c r="B14" s="128">
        <f>'Tav 2.1'!B26/'Tav 2.1'!B$41*100</f>
        <v>3.9603960396039604</v>
      </c>
      <c r="C14" s="128" t="s">
        <v>129</v>
      </c>
      <c r="D14" s="128">
        <f>'Tav 2.1'!D26/'Tav 2.1'!D$41*100</f>
        <v>2.1110745122224714</v>
      </c>
      <c r="E14" s="128">
        <f>'Tav 2.1'!E26/'Tav 2.1'!E$41*100</f>
        <v>2.8489335108603697</v>
      </c>
      <c r="F14" s="128">
        <f>'Tav 2.1'!F26/'Tav 2.1'!F$41*100</f>
        <v>2.242066399500033</v>
      </c>
      <c r="G14" s="128">
        <f>'Tav 2.1'!G26/'Tav 2.1'!G$41*100</f>
        <v>2.073365231259968</v>
      </c>
      <c r="H14" s="128">
        <f>'Tav 2.1'!H26/'Tav 2.1'!H$41*100</f>
        <v>2.285972319781399</v>
      </c>
      <c r="I14" s="128">
        <f>'Tav 2.1'!I26/'Tav 2.1'!I$41*100</f>
        <v>2.502982525907039</v>
      </c>
      <c r="J14" s="128">
        <f>'Tav 2.1'!J26/'Tav 2.1'!J$41*100</f>
        <v>1.0035000310034041</v>
      </c>
      <c r="M14" s="100"/>
      <c r="N14" s="100"/>
      <c r="O14" s="128"/>
      <c r="P14" s="100"/>
    </row>
    <row r="15" spans="1:16" s="7" customFormat="1" ht="9" customHeight="1">
      <c r="A15" s="100" t="s">
        <v>241</v>
      </c>
      <c r="B15" s="128">
        <f>'Tav 2.1'!B27/'Tav 2.1'!B$41*100</f>
        <v>8.91089108910891</v>
      </c>
      <c r="C15" s="128">
        <f>'Tav 2.1'!C27/'Tav 2.1'!C$41*100</f>
        <v>9.090909090909092</v>
      </c>
      <c r="D15" s="128">
        <f>'Tav 2.1'!D27/'Tav 2.1'!D$41*100</f>
        <v>8.8698769342902</v>
      </c>
      <c r="E15" s="128">
        <f>'Tav 2.1'!E27/'Tav 2.1'!E$41*100</f>
        <v>9.415189953713083</v>
      </c>
      <c r="F15" s="128">
        <f>'Tav 2.1'!F27/'Tav 2.1'!F$41*100</f>
        <v>8.372879660654776</v>
      </c>
      <c r="G15" s="128">
        <f>'Tav 2.1'!G27/'Tav 2.1'!G$41*100</f>
        <v>6.2599681020733655</v>
      </c>
      <c r="H15" s="128">
        <f>'Tav 2.1'!H27/'Tav 2.1'!H$41*100</f>
        <v>9.810808098741036</v>
      </c>
      <c r="I15" s="128">
        <f>'Tav 2.1'!I27/'Tav 2.1'!I$41*100</f>
        <v>6.094489539716329</v>
      </c>
      <c r="J15" s="128">
        <f>'Tav 2.1'!J27/'Tav 2.1'!J$41*100</f>
        <v>8.198434830417728</v>
      </c>
      <c r="M15" s="100"/>
      <c r="N15" s="100"/>
      <c r="O15" s="100"/>
      <c r="P15" s="100"/>
    </row>
    <row r="16" spans="1:16" s="7" customFormat="1" ht="9" customHeight="1">
      <c r="A16" s="100" t="s">
        <v>6</v>
      </c>
      <c r="B16" s="128">
        <f>'Tav 2.1'!B28/'Tav 2.1'!B$41*100</f>
        <v>9.900990099009901</v>
      </c>
      <c r="C16" s="128">
        <f>'Tav 2.1'!C28/'Tav 2.1'!C$41*100</f>
        <v>6.0606060606060606</v>
      </c>
      <c r="D16" s="128">
        <f>'Tav 2.1'!D28/'Tav 2.1'!D$41*100</f>
        <v>10.662424310383493</v>
      </c>
      <c r="E16" s="128">
        <f>'Tav 2.1'!E28/'Tav 2.1'!E$41*100</f>
        <v>11.453989147721352</v>
      </c>
      <c r="F16" s="128">
        <f>'Tav 2.1'!F28/'Tav 2.1'!F$41*100</f>
        <v>9.902010534418366</v>
      </c>
      <c r="G16" s="128">
        <f>'Tav 2.1'!G28/'Tav 2.1'!G$41*100</f>
        <v>9.370015948963317</v>
      </c>
      <c r="H16" s="128">
        <f>'Tav 2.1'!H28/'Tav 2.1'!H$41*100</f>
        <v>13.567243788160646</v>
      </c>
      <c r="I16" s="128">
        <f>'Tav 2.1'!I28/'Tav 2.1'!I$41*100</f>
        <v>8.078941417732969</v>
      </c>
      <c r="J16" s="128">
        <f>'Tav 2.1'!J28/'Tav 2.1'!J$41*100</f>
        <v>15.355550300076715</v>
      </c>
      <c r="M16" s="100"/>
      <c r="N16" s="100"/>
      <c r="O16" s="100"/>
      <c r="P16" s="100"/>
    </row>
    <row r="17" spans="1:16" s="7" customFormat="1" ht="9" customHeight="1">
      <c r="A17" s="100" t="s">
        <v>7</v>
      </c>
      <c r="B17" s="128">
        <f>'Tav 2.1'!B29/'Tav 2.1'!B$41*100</f>
        <v>1.9801980198019802</v>
      </c>
      <c r="C17" s="128">
        <f>'Tav 2.1'!C29/'Tav 2.1'!C$41*100</f>
        <v>15.151515151515152</v>
      </c>
      <c r="D17" s="128">
        <f>'Tav 2.1'!D29/'Tav 2.1'!D$41*100</f>
        <v>2.521235142408612</v>
      </c>
      <c r="E17" s="128">
        <f>'Tav 2.1'!E29/'Tav 2.1'!E$41*100</f>
        <v>2.4207584944033025</v>
      </c>
      <c r="F17" s="128">
        <f>'Tav 2.1'!F29/'Tav 2.1'!F$41*100</f>
        <v>2.216613409368225</v>
      </c>
      <c r="G17" s="128">
        <f>'Tav 2.1'!G29/'Tav 2.1'!G$41*100</f>
        <v>3.7081339712918657</v>
      </c>
      <c r="H17" s="128">
        <f>'Tav 2.1'!H29/'Tav 2.1'!H$41*100</f>
        <v>2.4739291861892228</v>
      </c>
      <c r="I17" s="128">
        <f>'Tav 2.1'!I29/'Tav 2.1'!I$41*100</f>
        <v>5.402855427417406</v>
      </c>
      <c r="J17" s="128">
        <f>'Tav 2.1'!J29/'Tav 2.1'!J$41*100</f>
        <v>0.9609967776041615</v>
      </c>
      <c r="M17" s="100"/>
      <c r="N17" s="100"/>
      <c r="O17" s="100"/>
      <c r="P17" s="100"/>
    </row>
    <row r="18" spans="1:16" s="7" customFormat="1" ht="9" customHeight="1">
      <c r="A18" s="100" t="s">
        <v>8</v>
      </c>
      <c r="B18" s="128">
        <f>'Tav 2.1'!B30/'Tav 2.1'!B$41*100</f>
        <v>4.9504950495049505</v>
      </c>
      <c r="C18" s="128">
        <f>'Tav 2.1'!C30/'Tav 2.1'!C$41*100</f>
        <v>9.090909090909092</v>
      </c>
      <c r="D18" s="128">
        <f>'Tav 2.1'!D30/'Tav 2.1'!D$41*100</f>
        <v>3.6133031509307014</v>
      </c>
      <c r="E18" s="128">
        <f>'Tav 2.1'!E30/'Tav 2.1'!E$41*100</f>
        <v>4.107308491199272</v>
      </c>
      <c r="F18" s="128">
        <f>'Tav 2.1'!F30/'Tav 2.1'!F$41*100</f>
        <v>3.997595290462403</v>
      </c>
      <c r="G18" s="128">
        <f>'Tav 2.1'!G30/'Tav 2.1'!G$41*100</f>
        <v>3.0303030303030303</v>
      </c>
      <c r="H18" s="128">
        <f>'Tav 2.1'!H30/'Tav 2.1'!H$41*100</f>
        <v>3.8463616645182204</v>
      </c>
      <c r="I18" s="128">
        <f>'Tav 2.1'!I30/'Tav 2.1'!I$41*100</f>
        <v>2.4897268552090885</v>
      </c>
      <c r="J18" s="128">
        <f>'Tav 2.1'!J30/'Tav 2.1'!J$41*100</f>
        <v>5.340742253033398</v>
      </c>
      <c r="M18" s="100"/>
      <c r="N18" s="100"/>
      <c r="O18" s="100"/>
      <c r="P18" s="100"/>
    </row>
    <row r="19" spans="1:16" s="7" customFormat="1" ht="9" customHeight="1">
      <c r="A19" s="100" t="s">
        <v>18</v>
      </c>
      <c r="B19" s="128">
        <f>'Tav 2.1'!B31/'Tav 2.1'!B$41*100</f>
        <v>4.9504950495049505</v>
      </c>
      <c r="C19" s="128">
        <f>'Tav 2.1'!C31/'Tav 2.1'!C$41*100</f>
        <v>3.0303030303030303</v>
      </c>
      <c r="D19" s="128">
        <f>'Tav 2.1'!D31/'Tav 2.1'!D$41*100</f>
        <v>9.636409508858488</v>
      </c>
      <c r="E19" s="128">
        <f>'Tav 2.1'!E31/'Tav 2.1'!E$41*100</f>
        <v>11.32310934677257</v>
      </c>
      <c r="F19" s="128">
        <f>'Tav 2.1'!F31/'Tav 2.1'!F$41*100</f>
        <v>14.740225971352622</v>
      </c>
      <c r="G19" s="128">
        <f>'Tav 2.1'!G31/'Tav 2.1'!G$41*100</f>
        <v>12.55980861244019</v>
      </c>
      <c r="H19" s="128">
        <f>'Tav 2.1'!H31/'Tav 2.1'!H$41*100</f>
        <v>9.35191546186444</v>
      </c>
      <c r="I19" s="128">
        <f>'Tav 2.1'!I31/'Tav 2.1'!I$41*100</f>
        <v>5.739705412212372</v>
      </c>
      <c r="J19" s="128">
        <f>'Tav 2.1'!J31/'Tav 2.1'!J$41*100</f>
        <v>8.431297212813957</v>
      </c>
      <c r="M19" s="100"/>
      <c r="N19" s="100"/>
      <c r="O19" s="100"/>
      <c r="P19" s="100"/>
    </row>
    <row r="20" spans="1:16" s="7" customFormat="1" ht="9" customHeight="1">
      <c r="A20" s="100" t="s">
        <v>9</v>
      </c>
      <c r="B20" s="128">
        <f>'Tav 2.1'!B32/'Tav 2.1'!B$41*100</f>
        <v>3.9603960396039604</v>
      </c>
      <c r="C20" s="128">
        <f>'Tav 2.1'!C32/'Tav 2.1'!C$41*100</f>
        <v>9.090909090909092</v>
      </c>
      <c r="D20" s="128">
        <f>'Tav 2.1'!D32/'Tav 2.1'!D$41*100</f>
        <v>3.4428263063467144</v>
      </c>
      <c r="E20" s="128">
        <f>'Tav 2.1'!E32/'Tav 2.1'!E$41*100</f>
        <v>3.1038966839252806</v>
      </c>
      <c r="F20" s="128">
        <f>'Tav 2.1'!F32/'Tav 2.1'!F$41*100</f>
        <v>3.638091914041776</v>
      </c>
      <c r="G20" s="128">
        <f>'Tav 2.1'!G32/'Tav 2.1'!G$41*100</f>
        <v>4.106858054226476</v>
      </c>
      <c r="H20" s="128">
        <f>'Tav 2.1'!H32/'Tav 2.1'!H$41*100</f>
        <v>3.6267570300499417</v>
      </c>
      <c r="I20" s="128">
        <f>'Tav 2.1'!I32/'Tav 2.1'!I$41*100</f>
        <v>3.2265861969480767</v>
      </c>
      <c r="J20" s="128">
        <f>'Tav 2.1'!J32/'Tav 2.1'!J$41*100</f>
        <v>3.227379386770928</v>
      </c>
      <c r="M20" s="100"/>
      <c r="N20" s="100"/>
      <c r="O20" s="100"/>
      <c r="P20" s="100"/>
    </row>
    <row r="21" spans="1:16" s="7" customFormat="1" ht="9" customHeight="1">
      <c r="A21" s="100" t="s">
        <v>10</v>
      </c>
      <c r="B21" s="128">
        <f>'Tav 2.1'!B33/'Tav 2.1'!B$41*100</f>
        <v>1.9801980198019802</v>
      </c>
      <c r="C21" s="128" t="s">
        <v>129</v>
      </c>
      <c r="D21" s="128">
        <f>'Tav 2.1'!D33/'Tav 2.1'!D$41*100</f>
        <v>0.8970621215519176</v>
      </c>
      <c r="E21" s="128">
        <f>'Tav 2.1'!E33/'Tav 2.1'!E$41*100</f>
        <v>0.7644364239392231</v>
      </c>
      <c r="F21" s="128">
        <f>'Tav 2.1'!F33/'Tav 2.1'!F$41*100</f>
        <v>0.9413059922941579</v>
      </c>
      <c r="G21" s="128">
        <f>'Tav 2.1'!G33/'Tav 2.1'!G$41*100</f>
        <v>3.7081339712918657</v>
      </c>
      <c r="H21" s="128">
        <f>'Tav 2.1'!H33/'Tav 2.1'!H$41*100</f>
        <v>1.5499687381803307</v>
      </c>
      <c r="I21" s="128">
        <f>'Tav 2.1'!I33/'Tav 2.1'!I$41*100</f>
        <v>1.028484097093889</v>
      </c>
      <c r="J21" s="128">
        <f>'Tav 2.1'!J33/'Tav 2.1'!J$41*100</f>
        <v>0.5226861870470065</v>
      </c>
      <c r="M21" s="100"/>
      <c r="N21" s="100"/>
      <c r="O21" s="128"/>
      <c r="P21" s="100"/>
    </row>
    <row r="22" spans="1:16" s="7" customFormat="1" ht="9" customHeight="1">
      <c r="A22" s="100" t="s">
        <v>11</v>
      </c>
      <c r="B22" s="128">
        <f>'Tav 2.1'!B34/'Tav 2.1'!B$41*100</f>
        <v>4.9504950495049505</v>
      </c>
      <c r="C22" s="128" t="s">
        <v>129</v>
      </c>
      <c r="D22" s="128">
        <f>'Tav 2.1'!D34/'Tav 2.1'!D$41*100</f>
        <v>7.324196849069297</v>
      </c>
      <c r="E22" s="128">
        <f>'Tav 2.1'!E34/'Tav 2.1'!E$41*100</f>
        <v>4.2136564204568625</v>
      </c>
      <c r="F22" s="128">
        <f>'Tav 2.1'!F34/'Tav 2.1'!F$41*100</f>
        <v>5.019687772457682</v>
      </c>
      <c r="G22" s="128">
        <f>'Tav 2.1'!G34/'Tav 2.1'!G$41*100</f>
        <v>6.738437001594896</v>
      </c>
      <c r="H22" s="128">
        <f>'Tav 2.1'!H34/'Tav 2.1'!H$41*100</f>
        <v>5.24928406573473</v>
      </c>
      <c r="I22" s="128">
        <f>'Tav 2.1'!I34/'Tav 2.1'!I$41*100</f>
        <v>14.702878040032125</v>
      </c>
      <c r="J22" s="128">
        <f>'Tav 2.1'!J34/'Tav 2.1'!J$41*100</f>
        <v>5.939444392530479</v>
      </c>
      <c r="M22" s="100"/>
      <c r="N22" s="100"/>
      <c r="O22" s="128"/>
      <c r="P22" s="100"/>
    </row>
    <row r="23" spans="1:16" s="7" customFormat="1" ht="9" customHeight="1">
      <c r="A23" s="100" t="s">
        <v>12</v>
      </c>
      <c r="B23" s="128">
        <f>'Tav 2.1'!B35/'Tav 2.1'!B$41*100</f>
        <v>4.9504950495049505</v>
      </c>
      <c r="C23" s="128">
        <f>'Tav 2.1'!C35/'Tav 2.1'!C$41*100</f>
        <v>9.090909090909092</v>
      </c>
      <c r="D23" s="128">
        <f>'Tav 2.1'!D35/'Tav 2.1'!D$41*100</f>
        <v>4.13647258353891</v>
      </c>
      <c r="E23" s="128">
        <f>'Tav 2.1'!E35/'Tav 2.1'!E$41*100</f>
        <v>5.263995950622974</v>
      </c>
      <c r="F23" s="128">
        <f>'Tav 2.1'!F35/'Tav 2.1'!F$41*100</f>
        <v>5.326501570790124</v>
      </c>
      <c r="G23" s="128">
        <f>'Tav 2.1'!G35/'Tav 2.1'!G$41*100</f>
        <v>9.688995215311005</v>
      </c>
      <c r="H23" s="128">
        <f>'Tav 2.1'!H35/'Tav 2.1'!H$41*100</f>
        <v>5.663020740866531</v>
      </c>
      <c r="I23" s="128">
        <f>'Tav 2.1'!I35/'Tav 2.1'!I$41*100</f>
        <v>6.559997504814928</v>
      </c>
      <c r="J23" s="128">
        <f>'Tav 2.1'!J35/'Tav 2.1'!J$41*100</f>
        <v>8.259568901509093</v>
      </c>
      <c r="M23" s="100"/>
      <c r="N23" s="100"/>
      <c r="O23" s="100"/>
      <c r="P23" s="100"/>
    </row>
    <row r="24" spans="1:16" s="7" customFormat="1" ht="9" customHeight="1">
      <c r="A24" s="100" t="s">
        <v>19</v>
      </c>
      <c r="B24" s="128">
        <f>'Tav 2.1'!B36/'Tav 2.1'!B$41*100</f>
        <v>1.9801980198019802</v>
      </c>
      <c r="C24" s="128" t="s">
        <v>129</v>
      </c>
      <c r="D24" s="128">
        <f>'Tav 2.1'!D36/'Tav 2.1'!D$41*100</f>
        <v>0.8282055954249832</v>
      </c>
      <c r="E24" s="128">
        <f>'Tav 2.1'!E36/'Tav 2.1'!E$41*100</f>
        <v>0.6488324058904972</v>
      </c>
      <c r="F24" s="128">
        <f>'Tav 2.1'!F36/'Tav 2.1'!F$41*100</f>
        <v>1.4365166824101232</v>
      </c>
      <c r="G24" s="128">
        <f>'Tav 2.1'!G36/'Tav 2.1'!G$41*100</f>
        <v>1.8341307814992027</v>
      </c>
      <c r="H24" s="128">
        <f>'Tav 2.1'!H36/'Tav 2.1'!H$41*100</f>
        <v>1.0250789264459557</v>
      </c>
      <c r="I24" s="128">
        <f>'Tav 2.1'!I36/'Tav 2.1'!I$41*100</f>
        <v>0.892028663438521</v>
      </c>
      <c r="J24" s="128">
        <f>'Tav 2.1'!J36/'Tav 2.1'!J$41*100</f>
        <v>1.4844708604835393</v>
      </c>
      <c r="M24" s="100"/>
      <c r="N24" s="100"/>
      <c r="O24" s="128"/>
      <c r="P24" s="100"/>
    </row>
    <row r="25" spans="1:16" s="7" customFormat="1" ht="9" customHeight="1">
      <c r="A25" s="100" t="s">
        <v>14</v>
      </c>
      <c r="B25" s="128">
        <f>'Tav 2.1'!B37/'Tav 2.1'!B$41*100</f>
        <v>3.9603960396039604</v>
      </c>
      <c r="C25" s="128">
        <f>'Tav 2.1'!C37/'Tav 2.1'!C$41*100</f>
        <v>12.121212121212121</v>
      </c>
      <c r="D25" s="128">
        <f>'Tav 2.1'!D37/'Tav 2.1'!D$41*100</f>
        <v>2.8860170441803095</v>
      </c>
      <c r="E25" s="128">
        <f>'Tav 2.1'!E37/'Tav 2.1'!E$41*100</f>
        <v>2.380691928237479</v>
      </c>
      <c r="F25" s="128">
        <f>'Tav 2.1'!F37/'Tav 2.1'!F$41*100</f>
        <v>2.4716958762868573</v>
      </c>
      <c r="G25" s="128">
        <f>'Tav 2.1'!G37/'Tav 2.1'!G$41*100</f>
        <v>7.4162679425837315</v>
      </c>
      <c r="H25" s="128">
        <f>'Tav 2.1'!H37/'Tav 2.1'!H$41*100</f>
        <v>3.629072720395829</v>
      </c>
      <c r="I25" s="128">
        <f>'Tav 2.1'!I37/'Tav 2.1'!I$41*100</f>
        <v>4.599717732188667</v>
      </c>
      <c r="J25" s="128">
        <f>'Tav 2.1'!J37/'Tav 2.1'!J$41*100</f>
        <v>1.6406356731372913</v>
      </c>
      <c r="M25" s="100"/>
      <c r="N25" s="100"/>
      <c r="O25" s="100"/>
      <c r="P25" s="100"/>
    </row>
    <row r="26" spans="1:16" s="7" customFormat="1" ht="9" customHeight="1">
      <c r="A26" s="100" t="s">
        <v>20</v>
      </c>
      <c r="B26" s="128">
        <f>'Tav 2.1'!B38/'Tav 2.1'!B$41*100</f>
        <v>8.91089108910891</v>
      </c>
      <c r="C26" s="128">
        <f>'Tav 2.1'!C38/'Tav 2.1'!C$41*100</f>
        <v>15.151515151515152</v>
      </c>
      <c r="D26" s="128">
        <f>'Tav 2.1'!D38/'Tav 2.1'!D$41*100</f>
        <v>5.970018501906257</v>
      </c>
      <c r="E26" s="128">
        <f>'Tav 2.1'!E38/'Tav 2.1'!E$41*100</f>
        <v>7.235542863134811</v>
      </c>
      <c r="F26" s="128">
        <f>'Tav 2.1'!F38/'Tav 2.1'!F$41*100</f>
        <v>7.382570192443211</v>
      </c>
      <c r="G26" s="128">
        <f>'Tav 2.1'!G38/'Tav 2.1'!G$41*100</f>
        <v>9.130781499202552</v>
      </c>
      <c r="H26" s="128">
        <f>'Tav 2.1'!H38/'Tav 2.1'!H$41*100</f>
        <v>4.0702117312872925</v>
      </c>
      <c r="I26" s="128">
        <f>'Tav 2.1'!I38/'Tav 2.1'!I$41*100</f>
        <v>4.422715541104275</v>
      </c>
      <c r="J26" s="128">
        <f>'Tav 2.1'!J38/'Tav 2.1'!J$41*100</f>
        <v>8.018449608246707</v>
      </c>
      <c r="M26" s="100"/>
      <c r="N26" s="100"/>
      <c r="O26" s="100"/>
      <c r="P26" s="100"/>
    </row>
    <row r="27" spans="1:16" s="7" customFormat="1" ht="9" customHeight="1">
      <c r="A27" s="100" t="s">
        <v>15</v>
      </c>
      <c r="B27" s="128">
        <f>'Tav 2.1'!B39/'Tav 2.1'!B$41*100</f>
        <v>3.9603960396039604</v>
      </c>
      <c r="C27" s="128" t="s">
        <v>129</v>
      </c>
      <c r="D27" s="128">
        <f>'Tav 2.1'!D39/'Tav 2.1'!D$41*100</f>
        <v>1.2679762839201616</v>
      </c>
      <c r="E27" s="128">
        <f>'Tav 2.1'!E39/'Tav 2.1'!E$41*100</f>
        <v>1.0438667408016808</v>
      </c>
      <c r="F27" s="128">
        <f>'Tav 2.1'!F39/'Tav 2.1'!F$41*100</f>
        <v>2.444011640249018</v>
      </c>
      <c r="G27" s="128">
        <f>'Tav 2.1'!G39/'Tav 2.1'!G$41*100</f>
        <v>2.1929824561403506</v>
      </c>
      <c r="H27" s="128">
        <f>'Tav 2.1'!H39/'Tav 2.1'!H$41*100</f>
        <v>2.162468834667428</v>
      </c>
      <c r="I27" s="128">
        <f>'Tav 2.1'!I39/'Tav 2.1'!I$41*100</f>
        <v>1.2998354737342783</v>
      </c>
      <c r="J27" s="128">
        <f>'Tav 2.1'!J39/'Tav 2.1'!J$41*100</f>
        <v>2.4500813964581303</v>
      </c>
      <c r="M27" s="100"/>
      <c r="N27" s="100"/>
      <c r="O27" s="128"/>
      <c r="P27" s="100"/>
    </row>
    <row r="28" spans="1:16" s="7" customFormat="1" ht="9" customHeight="1">
      <c r="A28" s="100"/>
      <c r="B28" s="128"/>
      <c r="C28" s="128"/>
      <c r="D28" s="128"/>
      <c r="E28" s="128"/>
      <c r="F28" s="128"/>
      <c r="G28" s="128"/>
      <c r="H28" s="128"/>
      <c r="I28" s="128"/>
      <c r="J28" s="128"/>
      <c r="M28" s="100"/>
      <c r="N28" s="100"/>
      <c r="O28" s="100"/>
      <c r="P28" s="100"/>
    </row>
    <row r="29" spans="1:16" s="11" customFormat="1" ht="9" customHeight="1">
      <c r="A29" s="17" t="s">
        <v>16</v>
      </c>
      <c r="B29" s="127">
        <f>'Tav 2.1'!B41/'Tav 2.1'!B$41*100</f>
        <v>100</v>
      </c>
      <c r="C29" s="127">
        <f>'Tav 2.1'!C41/'Tav 2.1'!C$41*100</f>
        <v>100</v>
      </c>
      <c r="D29" s="127">
        <f>'Tav 2.1'!D41/'Tav 2.1'!D$41*100</f>
        <v>100</v>
      </c>
      <c r="E29" s="127">
        <f>'Tav 2.1'!E41/'Tav 2.1'!E$41*100</f>
        <v>100</v>
      </c>
      <c r="F29" s="127">
        <f>'Tav 2.1'!F41/'Tav 2.1'!F$41*100</f>
        <v>100</v>
      </c>
      <c r="G29" s="127">
        <f>'Tav 2.1'!G41/'Tav 2.1'!G$41*100</f>
        <v>100</v>
      </c>
      <c r="H29" s="127">
        <f>'Tav 2.1'!H41/'Tav 2.1'!H$41*100</f>
        <v>100</v>
      </c>
      <c r="I29" s="127">
        <f>'Tav 2.1'!I41/'Tav 2.1'!I$41*100</f>
        <v>100</v>
      </c>
      <c r="J29" s="127">
        <f>'Tav 2.1'!J41/'Tav 2.1'!J$41*100</f>
        <v>100</v>
      </c>
      <c r="M29" s="17"/>
      <c r="N29" s="156"/>
      <c r="O29" s="156"/>
      <c r="P29" s="156"/>
    </row>
    <row r="30" spans="1:16" s="11" customFormat="1" ht="9" customHeight="1">
      <c r="A30" s="17" t="s">
        <v>136</v>
      </c>
      <c r="B30" s="127">
        <f>'Tav 2.1'!B42/'Tav 2.1'!B$41*100</f>
        <v>43.56435643564357</v>
      </c>
      <c r="C30" s="127">
        <f>'Tav 2.1'!C42/'Tav 2.1'!C$41*100</f>
        <v>21.21212121212121</v>
      </c>
      <c r="D30" s="127">
        <f>'Tav 2.1'!D42/'Tav 2.1'!D$41*100</f>
        <v>46.81385260148016</v>
      </c>
      <c r="E30" s="127">
        <f>'Tav 2.1'!E42/'Tav 2.1'!E$41*100</f>
        <v>46.039915102894696</v>
      </c>
      <c r="F30" s="127">
        <f>'Tav 2.1'!F42/'Tav 2.1'!F$41*100</f>
        <v>40.48317315342543</v>
      </c>
      <c r="G30" s="127">
        <f>'Tav 2.1'!G42/'Tav 2.1'!G$41*100</f>
        <v>26.515151515151516</v>
      </c>
      <c r="H30" s="127">
        <f>'Tav 2.1'!H42/'Tav 2.1'!H$41*100</f>
        <v>43.78468711163943</v>
      </c>
      <c r="I30" s="127">
        <f>'Tav 2.1'!I42/'Tav 2.1'!I$41*100</f>
        <v>41.556527638073405</v>
      </c>
      <c r="J30" s="127">
        <f>'Tav 2.1'!J42/'Tav 2.1'!J$41*100</f>
        <v>38.36869705028859</v>
      </c>
      <c r="M30" s="17"/>
      <c r="N30" s="156"/>
      <c r="O30" s="156"/>
      <c r="P30" s="156"/>
    </row>
    <row r="31" spans="1:16" s="11" customFormat="1" ht="9" customHeight="1">
      <c r="A31" s="17" t="s">
        <v>139</v>
      </c>
      <c r="B31" s="127">
        <f>'Tav 2.1'!B43/'Tav 2.1'!B$41*100</f>
        <v>21.782178217821784</v>
      </c>
      <c r="C31" s="127">
        <f>'Tav 2.1'!C43/'Tav 2.1'!C$41*100</f>
        <v>33.33333333333333</v>
      </c>
      <c r="D31" s="127">
        <f>'Tav 2.1'!D43/'Tav 2.1'!D$41*100</f>
        <v>26.433372112581292</v>
      </c>
      <c r="E31" s="127">
        <f>'Tav 2.1'!E43/'Tav 2.1'!E$41*100</f>
        <v>29.305165480096495</v>
      </c>
      <c r="F31" s="127">
        <f>'Tav 2.1'!F43/'Tav 2.1'!F$41*100</f>
        <v>30.856445205601617</v>
      </c>
      <c r="G31" s="127">
        <f>'Tav 2.1'!G43/'Tav 2.1'!G$41*100</f>
        <v>28.668261562998403</v>
      </c>
      <c r="H31" s="127">
        <f>'Tav 2.1'!H43/'Tav 2.1'!H$41*100</f>
        <v>29.23945010073253</v>
      </c>
      <c r="I31" s="127">
        <f>'Tav 2.1'!I43/'Tav 2.1'!I$41*100</f>
        <v>21.711229112571832</v>
      </c>
      <c r="J31" s="127">
        <f>'Tav 2.1'!J43/'Tav 2.1'!J$41*100</f>
        <v>30.088586543528233</v>
      </c>
      <c r="M31" s="17"/>
      <c r="N31" s="156"/>
      <c r="O31" s="156"/>
      <c r="P31" s="156"/>
    </row>
    <row r="32" spans="1:16" s="11" customFormat="1" ht="9" customHeight="1">
      <c r="A32" s="17" t="s">
        <v>140</v>
      </c>
      <c r="B32" s="127">
        <f>'Tav 2.1'!B44/'Tav 2.1'!B$41*100</f>
        <v>34.65346534653465</v>
      </c>
      <c r="C32" s="127">
        <f>'Tav 2.1'!C44/'Tav 2.1'!C$41*100</f>
        <v>45.45454545454545</v>
      </c>
      <c r="D32" s="127">
        <f>'Tav 2.1'!D44/'Tav 2.1'!D$41*100</f>
        <v>26.75277528593855</v>
      </c>
      <c r="E32" s="127">
        <f>'Tav 2.1'!E44/'Tav 2.1'!E$41*100</f>
        <v>24.65491941700881</v>
      </c>
      <c r="F32" s="127">
        <f>'Tav 2.1'!F44/'Tav 2.1'!F$41*100</f>
        <v>28.660381640972947</v>
      </c>
      <c r="G32" s="127">
        <f>'Tav 2.1'!G44/'Tav 2.1'!G$41*100</f>
        <v>44.81658692185008</v>
      </c>
      <c r="H32" s="127">
        <f>'Tav 2.1'!H44/'Tav 2.1'!H$41*100</f>
        <v>26.975862787628042</v>
      </c>
      <c r="I32" s="127">
        <f>'Tav 2.1'!I44/'Tav 2.1'!I$41*100</f>
        <v>36.73224324935476</v>
      </c>
      <c r="J32" s="127">
        <f>'Tav 2.1'!J44/'Tav 2.1'!J$41*100</f>
        <v>31.542716406183175</v>
      </c>
      <c r="M32" s="17"/>
      <c r="N32" s="156"/>
      <c r="O32" s="156"/>
      <c r="P32" s="156"/>
    </row>
    <row r="33" spans="1:10" s="7" customFormat="1" ht="8.25">
      <c r="A33" s="125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2:10" s="20" customFormat="1" ht="8.25">
      <c r="B34" s="21"/>
      <c r="C34" s="21"/>
      <c r="D34" s="21"/>
      <c r="E34" s="21"/>
      <c r="F34" s="21"/>
      <c r="G34" s="21"/>
      <c r="H34" s="21"/>
      <c r="I34" s="21"/>
      <c r="J34" s="22"/>
    </row>
    <row r="35" spans="1:10" s="20" customFormat="1" ht="9" customHeight="1">
      <c r="A35" s="14" t="s">
        <v>208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s="20" customFormat="1" ht="9" customHeight="1">
      <c r="A36" s="23" t="s">
        <v>148</v>
      </c>
      <c r="B36" s="21"/>
      <c r="C36" s="21"/>
      <c r="D36" s="21"/>
      <c r="E36" s="21"/>
      <c r="F36" s="21"/>
      <c r="G36" s="21"/>
      <c r="H36" s="21"/>
      <c r="I36" s="21"/>
      <c r="J36" s="22"/>
    </row>
    <row r="37" spans="1:10" s="20" customFormat="1" ht="9" customHeight="1">
      <c r="A37" s="23"/>
      <c r="B37" s="21"/>
      <c r="C37" s="21"/>
      <c r="D37" s="21"/>
      <c r="E37" s="21"/>
      <c r="F37" s="21"/>
      <c r="G37" s="21"/>
      <c r="H37" s="21"/>
      <c r="I37" s="21"/>
      <c r="J37" s="22"/>
    </row>
    <row r="38" spans="1:10" s="20" customFormat="1" ht="8.25" customHeight="1">
      <c r="A38" s="23"/>
      <c r="B38" s="21"/>
      <c r="C38" s="21"/>
      <c r="D38" s="21"/>
      <c r="E38" s="21"/>
      <c r="F38" s="21"/>
      <c r="G38" s="21"/>
      <c r="H38" s="21"/>
      <c r="I38" s="21"/>
      <c r="J38" s="22"/>
    </row>
    <row r="39" s="23" customFormat="1" ht="6" customHeight="1">
      <c r="J39" s="24"/>
    </row>
    <row r="40" spans="1:2" ht="9.75">
      <c r="A40" s="23" t="s">
        <v>267</v>
      </c>
      <c r="B40" s="26"/>
    </row>
    <row r="41" spans="1:2" ht="9.75">
      <c r="A41" s="23" t="s">
        <v>266</v>
      </c>
      <c r="B41" s="26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zoomScalePageLayoutView="0" workbookViewId="0" topLeftCell="A1">
      <selection activeCell="A1" sqref="A1:K1"/>
    </sheetView>
  </sheetViews>
  <sheetFormatPr defaultColWidth="9.33203125" defaultRowHeight="11.25"/>
  <cols>
    <col min="1" max="1" width="21" style="25" customWidth="1"/>
    <col min="2" max="2" width="9.16015625" style="27" customWidth="1"/>
    <col min="3" max="5" width="8.33203125" style="25" customWidth="1"/>
    <col min="6" max="6" width="8.5" style="25" customWidth="1"/>
    <col min="7" max="7" width="8.16015625" style="25" customWidth="1"/>
    <col min="8" max="8" width="9.5" style="25" customWidth="1"/>
    <col min="9" max="9" width="9.16015625" style="25" customWidth="1"/>
    <col min="10" max="11" width="8.83203125" style="25" customWidth="1"/>
    <col min="12" max="12" width="9.33203125" style="25" customWidth="1"/>
    <col min="13" max="13" width="9.33203125" style="211" customWidth="1"/>
    <col min="14" max="16384" width="9.33203125" style="25" customWidth="1"/>
  </cols>
  <sheetData>
    <row r="1" spans="1:13" s="4" customFormat="1" ht="12" customHeight="1">
      <c r="A1" s="1" t="s">
        <v>161</v>
      </c>
      <c r="B1" s="2"/>
      <c r="M1" s="210"/>
    </row>
    <row r="2" spans="1:13" s="4" customFormat="1" ht="15" customHeight="1">
      <c r="A2" s="4" t="s">
        <v>134</v>
      </c>
      <c r="B2" s="2"/>
      <c r="M2" s="210"/>
    </row>
    <row r="3" spans="2:13" s="4" customFormat="1" ht="9" customHeight="1">
      <c r="B3" s="2"/>
      <c r="M3" s="210"/>
    </row>
    <row r="4" spans="1:11" s="6" customFormat="1" ht="56.25" customHeight="1">
      <c r="A4" s="5" t="s">
        <v>0</v>
      </c>
      <c r="B4" s="135" t="s">
        <v>157</v>
      </c>
      <c r="C4" s="135" t="s">
        <v>192</v>
      </c>
      <c r="D4" s="135" t="s">
        <v>167</v>
      </c>
      <c r="E4" s="135" t="s">
        <v>168</v>
      </c>
      <c r="F4" s="135" t="s">
        <v>169</v>
      </c>
      <c r="G4" s="135" t="s">
        <v>170</v>
      </c>
      <c r="H4" s="135" t="s">
        <v>171</v>
      </c>
      <c r="I4" s="136" t="s">
        <v>158</v>
      </c>
      <c r="J4" s="136" t="s">
        <v>160</v>
      </c>
      <c r="K4" s="136" t="s">
        <v>159</v>
      </c>
    </row>
    <row r="5" spans="1:11" s="6" customFormat="1" ht="8.25">
      <c r="A5" s="117"/>
      <c r="B5" s="118"/>
      <c r="C5" s="118"/>
      <c r="D5" s="118"/>
      <c r="E5" s="118"/>
      <c r="F5" s="118"/>
      <c r="G5" s="118"/>
      <c r="H5" s="118"/>
      <c r="I5" s="119"/>
      <c r="J5" s="119"/>
      <c r="K5" s="119"/>
    </row>
    <row r="6" spans="1:11" s="7" customFormat="1" ht="9" customHeight="1">
      <c r="A6" s="7" t="s">
        <v>2</v>
      </c>
      <c r="B6" s="122">
        <v>8734.75</v>
      </c>
      <c r="C6" s="122">
        <v>149300.5</v>
      </c>
      <c r="D6" s="12">
        <v>14.875</v>
      </c>
      <c r="E6" s="129">
        <v>2111.75</v>
      </c>
      <c r="F6" s="129">
        <v>1808</v>
      </c>
      <c r="G6" s="12">
        <v>7.04392091866935</v>
      </c>
      <c r="H6" s="12">
        <v>8.227323008849558</v>
      </c>
      <c r="I6" s="129">
        <v>163707.965</v>
      </c>
      <c r="J6" s="12">
        <v>77.5224174263052</v>
      </c>
      <c r="K6" s="12">
        <v>90.54644081858407</v>
      </c>
    </row>
    <row r="7" spans="1:11" s="7" customFormat="1" ht="9" customHeight="1">
      <c r="A7" s="13" t="s">
        <v>153</v>
      </c>
      <c r="B7" s="122" t="s">
        <v>129</v>
      </c>
      <c r="C7" s="122" t="s">
        <v>129</v>
      </c>
      <c r="D7" s="122" t="s">
        <v>129</v>
      </c>
      <c r="E7" s="122" t="s">
        <v>129</v>
      </c>
      <c r="F7" s="122" t="s">
        <v>129</v>
      </c>
      <c r="G7" s="122" t="s">
        <v>129</v>
      </c>
      <c r="H7" s="122" t="s">
        <v>129</v>
      </c>
      <c r="I7" s="122" t="s">
        <v>129</v>
      </c>
      <c r="J7" s="122" t="s">
        <v>129</v>
      </c>
      <c r="K7" s="122" t="s">
        <v>129</v>
      </c>
    </row>
    <row r="8" spans="1:11" s="7" customFormat="1" ht="9" customHeight="1">
      <c r="A8" s="7" t="s">
        <v>5</v>
      </c>
      <c r="B8" s="122">
        <v>3093</v>
      </c>
      <c r="C8" s="122">
        <v>106775.25</v>
      </c>
      <c r="D8" s="12">
        <v>14.5</v>
      </c>
      <c r="E8" s="129">
        <v>1632</v>
      </c>
      <c r="F8" s="129">
        <v>555</v>
      </c>
      <c r="G8" s="12">
        <v>8.884803921568627</v>
      </c>
      <c r="H8" s="12">
        <v>26.126126126126128</v>
      </c>
      <c r="I8" s="129">
        <v>42957.9525</v>
      </c>
      <c r="J8" s="12">
        <v>26.32227481617647</v>
      </c>
      <c r="K8" s="12">
        <v>77.40171621621622</v>
      </c>
    </row>
    <row r="9" spans="1:11" s="7" customFormat="1" ht="9" customHeight="1">
      <c r="A9" s="7" t="s">
        <v>3</v>
      </c>
      <c r="B9" s="122">
        <v>5534.333333333333</v>
      </c>
      <c r="C9" s="122">
        <v>155695.11111111112</v>
      </c>
      <c r="D9" s="12">
        <v>13.666666666666666</v>
      </c>
      <c r="E9" s="129">
        <v>2917.5555555555557</v>
      </c>
      <c r="F9" s="129">
        <v>1059.4444444444443</v>
      </c>
      <c r="G9" s="12">
        <v>4.6842866935791</v>
      </c>
      <c r="H9" s="12">
        <v>12.899842684845307</v>
      </c>
      <c r="I9" s="129">
        <v>86061.46888888889</v>
      </c>
      <c r="J9" s="12">
        <v>29.497799527762968</v>
      </c>
      <c r="K9" s="12">
        <v>81.23263974829575</v>
      </c>
    </row>
    <row r="10" spans="1:11" s="7" customFormat="1" ht="9" customHeight="1">
      <c r="A10" s="7" t="s">
        <v>193</v>
      </c>
      <c r="B10" s="122">
        <v>1886.5</v>
      </c>
      <c r="C10" s="122">
        <v>61545</v>
      </c>
      <c r="D10" s="12">
        <v>9</v>
      </c>
      <c r="E10" s="129">
        <v>729.5</v>
      </c>
      <c r="F10" s="129">
        <v>554.5</v>
      </c>
      <c r="G10" s="12">
        <v>12.33721727210418</v>
      </c>
      <c r="H10" s="12">
        <v>16.230838593327324</v>
      </c>
      <c r="I10" s="129">
        <v>33437.985</v>
      </c>
      <c r="J10" s="12">
        <v>45.83685400959561</v>
      </c>
      <c r="K10" s="12">
        <v>60.30294860234446</v>
      </c>
    </row>
    <row r="11" spans="1:11" s="7" customFormat="1" ht="9" customHeight="1">
      <c r="A11" s="14" t="s">
        <v>152</v>
      </c>
      <c r="B11" s="122">
        <v>1282</v>
      </c>
      <c r="C11" s="122">
        <v>29960</v>
      </c>
      <c r="D11" s="12">
        <v>5</v>
      </c>
      <c r="E11" s="129">
        <v>356</v>
      </c>
      <c r="F11" s="129">
        <v>518</v>
      </c>
      <c r="G11" s="12">
        <v>14.044943820224718</v>
      </c>
      <c r="H11" s="12">
        <v>9.652509652509652</v>
      </c>
      <c r="I11" s="129">
        <v>56785.35</v>
      </c>
      <c r="J11" s="12">
        <v>159.50941011235955</v>
      </c>
      <c r="K11" s="12">
        <v>109.6242277992278</v>
      </c>
    </row>
    <row r="12" spans="1:11" s="7" customFormat="1" ht="9" customHeight="1">
      <c r="A12" s="14" t="s">
        <v>38</v>
      </c>
      <c r="B12" s="122">
        <v>2491</v>
      </c>
      <c r="C12" s="122">
        <v>93130</v>
      </c>
      <c r="D12" s="12">
        <v>13</v>
      </c>
      <c r="E12" s="129">
        <v>1103</v>
      </c>
      <c r="F12" s="129">
        <v>591</v>
      </c>
      <c r="G12" s="12">
        <v>11.786038077969176</v>
      </c>
      <c r="H12" s="12">
        <v>21.99661590524535</v>
      </c>
      <c r="I12" s="129">
        <v>10090.62</v>
      </c>
      <c r="J12" s="12">
        <v>9.148340888485949</v>
      </c>
      <c r="K12" s="12">
        <v>17.073807106598988</v>
      </c>
    </row>
    <row r="13" spans="1:11" s="7" customFormat="1" ht="9" customHeight="1">
      <c r="A13" s="7" t="s">
        <v>4</v>
      </c>
      <c r="B13" s="122">
        <v>9812.142857142857</v>
      </c>
      <c r="C13" s="122">
        <v>160627.57142857142</v>
      </c>
      <c r="D13" s="12">
        <v>19.714285714285715</v>
      </c>
      <c r="E13" s="129">
        <v>4423.571428571428</v>
      </c>
      <c r="F13" s="129">
        <v>2134.4285714285716</v>
      </c>
      <c r="G13" s="12">
        <v>4.456644598740514</v>
      </c>
      <c r="H13" s="12">
        <v>9.236329562947594</v>
      </c>
      <c r="I13" s="129">
        <v>173509.7185714286</v>
      </c>
      <c r="J13" s="12">
        <v>39.22389891813338</v>
      </c>
      <c r="K13" s="12">
        <v>81.29094638913058</v>
      </c>
    </row>
    <row r="14" spans="1:11" s="7" customFormat="1" ht="9" customHeight="1">
      <c r="A14" s="7" t="s">
        <v>50</v>
      </c>
      <c r="B14" s="122">
        <v>3012.25</v>
      </c>
      <c r="C14" s="122">
        <v>80136.75</v>
      </c>
      <c r="D14" s="12">
        <v>13</v>
      </c>
      <c r="E14" s="129">
        <v>1480.75</v>
      </c>
      <c r="F14" s="129">
        <v>802.5</v>
      </c>
      <c r="G14" s="12">
        <v>8.7793347965558</v>
      </c>
      <c r="H14" s="12">
        <v>16.1993769470405</v>
      </c>
      <c r="I14" s="129">
        <v>30427.3925</v>
      </c>
      <c r="J14" s="12">
        <v>20.548635826439305</v>
      </c>
      <c r="K14" s="12">
        <v>37.915753894081</v>
      </c>
    </row>
    <row r="15" spans="1:11" s="7" customFormat="1" ht="9" customHeight="1">
      <c r="A15" s="7" t="s">
        <v>241</v>
      </c>
      <c r="B15" s="122">
        <v>5625</v>
      </c>
      <c r="C15" s="122">
        <v>133007.33333333334</v>
      </c>
      <c r="D15" s="12">
        <v>17.444444444444443</v>
      </c>
      <c r="E15" s="129">
        <v>2824.4444444444443</v>
      </c>
      <c r="F15" s="129">
        <v>868.4444444444445</v>
      </c>
      <c r="G15" s="12">
        <v>6.176239181746656</v>
      </c>
      <c r="H15" s="12">
        <v>20.087001023541454</v>
      </c>
      <c r="I15" s="129">
        <v>110483.08111111111</v>
      </c>
      <c r="J15" s="12">
        <v>39.11674783634933</v>
      </c>
      <c r="K15" s="12">
        <v>127.21951509723644</v>
      </c>
    </row>
    <row r="16" spans="1:11" s="7" customFormat="1" ht="9" customHeight="1">
      <c r="A16" s="7" t="s">
        <v>6</v>
      </c>
      <c r="B16" s="122">
        <v>6085.6</v>
      </c>
      <c r="C16" s="122">
        <v>141568.5</v>
      </c>
      <c r="D16" s="12">
        <v>23.5</v>
      </c>
      <c r="E16" s="129">
        <v>3515.3</v>
      </c>
      <c r="F16" s="129">
        <v>1036.1</v>
      </c>
      <c r="G16" s="12">
        <v>6.68506244132791</v>
      </c>
      <c r="H16" s="12">
        <v>22.681208377569735</v>
      </c>
      <c r="I16" s="129">
        <v>186239.897</v>
      </c>
      <c r="J16" s="12">
        <v>52.9798017238927</v>
      </c>
      <c r="K16" s="12">
        <v>179.75088987549464</v>
      </c>
    </row>
    <row r="17" spans="1:11" s="7" customFormat="1" ht="9" customHeight="1">
      <c r="A17" s="7" t="s">
        <v>7</v>
      </c>
      <c r="B17" s="122">
        <v>7195</v>
      </c>
      <c r="C17" s="122">
        <v>158454</v>
      </c>
      <c r="D17" s="12">
        <v>46.5</v>
      </c>
      <c r="E17" s="129">
        <v>3205</v>
      </c>
      <c r="F17" s="129">
        <v>3464.5</v>
      </c>
      <c r="G17" s="12">
        <v>14.508580343213728</v>
      </c>
      <c r="H17" s="12">
        <v>13.42185019483331</v>
      </c>
      <c r="I17" s="129">
        <v>58277.28</v>
      </c>
      <c r="J17" s="12">
        <v>18.183238689547583</v>
      </c>
      <c r="K17" s="12">
        <v>16.821267138115168</v>
      </c>
    </row>
    <row r="18" spans="1:11" s="7" customFormat="1" ht="9" customHeight="1">
      <c r="A18" s="7" t="s">
        <v>8</v>
      </c>
      <c r="B18" s="122">
        <v>4124.6</v>
      </c>
      <c r="C18" s="122">
        <v>114306.8</v>
      </c>
      <c r="D18" s="12">
        <v>15.2</v>
      </c>
      <c r="E18" s="129">
        <v>1993.2</v>
      </c>
      <c r="F18" s="129">
        <v>638.6</v>
      </c>
      <c r="G18" s="12">
        <v>7.62592815572948</v>
      </c>
      <c r="H18" s="12">
        <v>23.802067021609773</v>
      </c>
      <c r="I18" s="129">
        <v>129550.45800000001</v>
      </c>
      <c r="J18" s="12">
        <v>64.99621613485853</v>
      </c>
      <c r="K18" s="12">
        <v>202.86636078922643</v>
      </c>
    </row>
    <row r="19" spans="1:11" s="7" customFormat="1" ht="9" customHeight="1">
      <c r="A19" s="7" t="s">
        <v>18</v>
      </c>
      <c r="B19" s="122">
        <v>11000</v>
      </c>
      <c r="C19" s="122">
        <v>421480.4</v>
      </c>
      <c r="D19" s="12">
        <v>63</v>
      </c>
      <c r="E19" s="129">
        <v>4846.2</v>
      </c>
      <c r="F19" s="129">
        <v>1472.2</v>
      </c>
      <c r="G19" s="12">
        <v>12.999876191655318</v>
      </c>
      <c r="H19" s="12">
        <v>42.79309876375492</v>
      </c>
      <c r="I19" s="129">
        <v>204518.092</v>
      </c>
      <c r="J19" s="12">
        <v>42.20174404688209</v>
      </c>
      <c r="K19" s="12">
        <v>138.92004618937645</v>
      </c>
    </row>
    <row r="20" spans="1:11" s="7" customFormat="1" ht="9" customHeight="1">
      <c r="A20" s="7" t="s">
        <v>9</v>
      </c>
      <c r="B20" s="122">
        <v>4912.5</v>
      </c>
      <c r="C20" s="122">
        <v>130034</v>
      </c>
      <c r="D20" s="12">
        <v>25.75</v>
      </c>
      <c r="E20" s="129">
        <v>2349.25</v>
      </c>
      <c r="F20" s="129">
        <v>1034.5</v>
      </c>
      <c r="G20" s="12">
        <v>10.960944982441205</v>
      </c>
      <c r="H20" s="12">
        <v>24.891251812469793</v>
      </c>
      <c r="I20" s="129">
        <v>97858.2325</v>
      </c>
      <c r="J20" s="12">
        <v>41.65509524316271</v>
      </c>
      <c r="K20" s="12">
        <v>94.59471483808603</v>
      </c>
    </row>
    <row r="21" spans="1:11" s="7" customFormat="1" ht="9" customHeight="1">
      <c r="A21" s="7" t="s">
        <v>10</v>
      </c>
      <c r="B21" s="122">
        <v>2560</v>
      </c>
      <c r="C21" s="122">
        <v>67289</v>
      </c>
      <c r="D21" s="12">
        <v>46.5</v>
      </c>
      <c r="E21" s="129">
        <v>2008</v>
      </c>
      <c r="F21" s="129">
        <v>659.5</v>
      </c>
      <c r="G21" s="12">
        <v>23.157370517928285</v>
      </c>
      <c r="H21" s="12">
        <v>70.5079605761941</v>
      </c>
      <c r="I21" s="129">
        <v>31697.015</v>
      </c>
      <c r="J21" s="12">
        <v>15.785366035856573</v>
      </c>
      <c r="K21" s="12">
        <v>48.062191053828656</v>
      </c>
    </row>
    <row r="22" spans="1:11" s="7" customFormat="1" ht="9" customHeight="1">
      <c r="A22" s="7" t="s">
        <v>11</v>
      </c>
      <c r="B22" s="122">
        <v>8360.6</v>
      </c>
      <c r="C22" s="122">
        <v>143532.4</v>
      </c>
      <c r="D22" s="12">
        <v>33.8</v>
      </c>
      <c r="E22" s="129">
        <v>2720.2</v>
      </c>
      <c r="F22" s="129">
        <v>3771.2</v>
      </c>
      <c r="G22" s="12">
        <v>12.425556944342327</v>
      </c>
      <c r="H22" s="12">
        <v>8.962664403903267</v>
      </c>
      <c r="I22" s="129">
        <v>144073.184</v>
      </c>
      <c r="J22" s="12">
        <v>52.96418792735829</v>
      </c>
      <c r="K22" s="12">
        <v>38.203538396266445</v>
      </c>
    </row>
    <row r="23" spans="1:11" s="7" customFormat="1" ht="9" customHeight="1">
      <c r="A23" s="7" t="s">
        <v>12</v>
      </c>
      <c r="B23" s="122">
        <v>4721.8</v>
      </c>
      <c r="C23" s="122">
        <v>152305.4</v>
      </c>
      <c r="D23" s="12">
        <v>48.6</v>
      </c>
      <c r="E23" s="129">
        <v>2934.6</v>
      </c>
      <c r="F23" s="129">
        <v>1682.6</v>
      </c>
      <c r="G23" s="12">
        <v>16.561030464117767</v>
      </c>
      <c r="H23" s="12">
        <v>28.88387020087959</v>
      </c>
      <c r="I23" s="129">
        <v>200352.476</v>
      </c>
      <c r="J23" s="12">
        <v>68.27249914809514</v>
      </c>
      <c r="K23" s="12">
        <v>119.07314632116962</v>
      </c>
    </row>
    <row r="24" spans="1:11" s="7" customFormat="1" ht="9" customHeight="1">
      <c r="A24" s="7" t="s">
        <v>13</v>
      </c>
      <c r="B24" s="122">
        <v>2363.5</v>
      </c>
      <c r="C24" s="122">
        <v>102689</v>
      </c>
      <c r="D24" s="12">
        <v>23</v>
      </c>
      <c r="E24" s="129">
        <v>1328</v>
      </c>
      <c r="F24" s="129">
        <v>572</v>
      </c>
      <c r="G24" s="12">
        <v>17.319277108433734</v>
      </c>
      <c r="H24" s="12">
        <v>40.20979020979021</v>
      </c>
      <c r="I24" s="129">
        <v>90022.075</v>
      </c>
      <c r="J24" s="12">
        <v>67.78770707831325</v>
      </c>
      <c r="K24" s="12">
        <v>157.38125</v>
      </c>
    </row>
    <row r="25" spans="1:11" s="7" customFormat="1" ht="9" customHeight="1">
      <c r="A25" s="7" t="s">
        <v>14</v>
      </c>
      <c r="B25" s="122">
        <v>4118</v>
      </c>
      <c r="C25" s="122">
        <v>88344.25</v>
      </c>
      <c r="D25" s="12">
        <v>46.5</v>
      </c>
      <c r="E25" s="129">
        <v>2350.75</v>
      </c>
      <c r="F25" s="129">
        <v>1474.75</v>
      </c>
      <c r="G25" s="12">
        <v>19.780920982665105</v>
      </c>
      <c r="H25" s="12">
        <v>31.530767926767247</v>
      </c>
      <c r="I25" s="129">
        <v>49746.1525</v>
      </c>
      <c r="J25" s="12">
        <v>21.16182175901308</v>
      </c>
      <c r="K25" s="12">
        <v>33.731922359721985</v>
      </c>
    </row>
    <row r="26" spans="1:11" s="7" customFormat="1" ht="9" customHeight="1">
      <c r="A26" s="7" t="s">
        <v>122</v>
      </c>
      <c r="B26" s="122">
        <v>3786</v>
      </c>
      <c r="C26" s="122">
        <v>117275.77777777778</v>
      </c>
      <c r="D26" s="12">
        <v>25.444444444444443</v>
      </c>
      <c r="E26" s="129">
        <v>1171.7777777777778</v>
      </c>
      <c r="F26" s="129">
        <v>630.2222222222222</v>
      </c>
      <c r="G26" s="12">
        <v>21.71439408306467</v>
      </c>
      <c r="H26" s="12">
        <v>40.373765867418896</v>
      </c>
      <c r="I26" s="129">
        <v>108057.57888888888</v>
      </c>
      <c r="J26" s="12">
        <v>92.21678456286743</v>
      </c>
      <c r="K26" s="12">
        <v>171.45948695345555</v>
      </c>
    </row>
    <row r="27" spans="1:11" s="7" customFormat="1" ht="9" customHeight="1">
      <c r="A27" s="7" t="s">
        <v>15</v>
      </c>
      <c r="B27" s="122">
        <v>1809.25</v>
      </c>
      <c r="C27" s="122">
        <v>87354.75</v>
      </c>
      <c r="D27" s="12">
        <v>13.75</v>
      </c>
      <c r="E27" s="129">
        <v>1400.75</v>
      </c>
      <c r="F27" s="129">
        <v>416.75</v>
      </c>
      <c r="G27" s="12">
        <v>9.816169908977335</v>
      </c>
      <c r="H27" s="12">
        <v>32.99340131973606</v>
      </c>
      <c r="I27" s="129">
        <v>74289.5725</v>
      </c>
      <c r="J27" s="12">
        <v>53.03556844547563</v>
      </c>
      <c r="K27" s="12">
        <v>178.25932213557286</v>
      </c>
    </row>
    <row r="28" spans="2:11" s="7" customFormat="1" ht="9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s="11" customFormat="1" ht="9" customHeight="1">
      <c r="A29" s="11" t="s">
        <v>16</v>
      </c>
      <c r="B29" s="124">
        <v>5651.009900990099</v>
      </c>
      <c r="C29" s="124">
        <v>141553.91089108912</v>
      </c>
      <c r="D29" s="191">
        <v>24.831683168316832</v>
      </c>
      <c r="E29" s="192">
        <v>2565.366336633663</v>
      </c>
      <c r="F29" s="192">
        <v>1269.7722772277227</v>
      </c>
      <c r="G29" s="191">
        <v>9.679585645807443</v>
      </c>
      <c r="H29" s="191">
        <v>19.55601300615219</v>
      </c>
      <c r="I29" s="192">
        <v>120084.22623762376</v>
      </c>
      <c r="J29" s="191">
        <v>46.80977703761453</v>
      </c>
      <c r="K29" s="191">
        <v>94.57146638907733</v>
      </c>
    </row>
    <row r="30" spans="1:11" s="7" customFormat="1" ht="9" customHeight="1">
      <c r="A30" s="11" t="s">
        <v>136</v>
      </c>
      <c r="B30" s="124">
        <v>6072.522727272727</v>
      </c>
      <c r="C30" s="124">
        <v>131542.20454545456</v>
      </c>
      <c r="D30" s="191">
        <v>15.113636363636363</v>
      </c>
      <c r="E30" s="192">
        <v>2578.340909090909</v>
      </c>
      <c r="F30" s="192">
        <v>1211.25</v>
      </c>
      <c r="G30" s="191">
        <v>5.861768050278985</v>
      </c>
      <c r="H30" s="191">
        <v>12.477718360071302</v>
      </c>
      <c r="I30" s="192">
        <v>105762.50113636363</v>
      </c>
      <c r="J30" s="191">
        <v>41.019595493931085</v>
      </c>
      <c r="K30" s="191">
        <v>87.31682240360259</v>
      </c>
    </row>
    <row r="31" spans="1:11" s="7" customFormat="1" ht="9" customHeight="1">
      <c r="A31" s="11" t="s">
        <v>137</v>
      </c>
      <c r="B31" s="124">
        <v>6857.681818181818</v>
      </c>
      <c r="C31" s="124">
        <v>200524.04545454544</v>
      </c>
      <c r="D31" s="191">
        <v>32.68181818181818</v>
      </c>
      <c r="E31" s="192">
        <v>3443.6363636363635</v>
      </c>
      <c r="F31" s="192">
        <v>1265.6363636363637</v>
      </c>
      <c r="G31" s="191">
        <v>9.490496304118269</v>
      </c>
      <c r="H31" s="191">
        <v>25.8224393046976</v>
      </c>
      <c r="I31" s="192">
        <v>165877.10363636364</v>
      </c>
      <c r="J31" s="191">
        <v>48.16916948257656</v>
      </c>
      <c r="K31" s="191">
        <v>131.06221376239046</v>
      </c>
    </row>
    <row r="32" spans="1:11" s="7" customFormat="1" ht="9" customHeight="1">
      <c r="A32" s="11" t="s">
        <v>138</v>
      </c>
      <c r="B32" s="124">
        <v>4362.628571428571</v>
      </c>
      <c r="C32" s="124">
        <v>117073.11428571428</v>
      </c>
      <c r="D32" s="191">
        <v>32.114285714285714</v>
      </c>
      <c r="E32" s="192">
        <v>1997</v>
      </c>
      <c r="F32" s="192">
        <v>1345.942857142857</v>
      </c>
      <c r="G32" s="191">
        <v>16.08126475427427</v>
      </c>
      <c r="H32" s="191">
        <v>23.860066230788824</v>
      </c>
      <c r="I32" s="192">
        <v>109304.5862857143</v>
      </c>
      <c r="J32" s="191">
        <v>54.73439473495958</v>
      </c>
      <c r="K32" s="191">
        <v>81.21042115988791</v>
      </c>
    </row>
    <row r="33" spans="1:14" s="7" customFormat="1" ht="9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M33" s="211"/>
      <c r="N33" s="211"/>
    </row>
    <row r="34" spans="2:13" s="20" customFormat="1" ht="9" customHeight="1">
      <c r="B34" s="21"/>
      <c r="M34" s="211"/>
    </row>
    <row r="35" spans="1:13" s="20" customFormat="1" ht="9" customHeight="1">
      <c r="A35" s="14" t="s">
        <v>208</v>
      </c>
      <c r="B35" s="21"/>
      <c r="M35" s="2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0.83203125" style="113" customWidth="1"/>
    <col min="2" max="2" width="12.5" style="115" customWidth="1"/>
    <col min="3" max="3" width="10.83203125" style="115" customWidth="1"/>
    <col min="4" max="4" width="10" style="115" customWidth="1"/>
    <col min="5" max="5" width="8.66015625" style="115" customWidth="1"/>
    <col min="6" max="6" width="8.16015625" style="115" customWidth="1"/>
    <col min="7" max="7" width="10" style="115" customWidth="1"/>
    <col min="8" max="8" width="10.5" style="115" customWidth="1"/>
    <col min="9" max="10" width="8.66015625" style="115" customWidth="1"/>
    <col min="11" max="11" width="9.16015625" style="115" customWidth="1"/>
    <col min="12" max="12" width="5.16015625" style="116" customWidth="1"/>
    <col min="13" max="16384" width="9.33203125" style="104" customWidth="1"/>
  </cols>
  <sheetData>
    <row r="1" spans="1:11" s="93" customFormat="1" ht="12" customHeight="1">
      <c r="A1" s="91" t="s">
        <v>268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s="93" customFormat="1" ht="9" customHeight="1">
      <c r="A2" s="94"/>
      <c r="B2" s="92"/>
      <c r="C2" s="92"/>
      <c r="D2" s="92"/>
      <c r="E2" s="92"/>
      <c r="F2" s="92"/>
      <c r="G2" s="92"/>
      <c r="H2" s="92"/>
      <c r="I2" s="92"/>
      <c r="J2" s="92"/>
      <c r="K2" s="92"/>
      <c r="L2" s="95"/>
    </row>
    <row r="3" spans="1:14" s="99" customFormat="1" ht="24" customHeight="1">
      <c r="A3" s="96" t="s">
        <v>0</v>
      </c>
      <c r="B3" s="141" t="s">
        <v>1</v>
      </c>
      <c r="C3" s="97" t="s">
        <v>207</v>
      </c>
      <c r="D3" s="97" t="s">
        <v>131</v>
      </c>
      <c r="E3" s="97" t="s">
        <v>172</v>
      </c>
      <c r="F3" s="97" t="s">
        <v>135</v>
      </c>
      <c r="G3" s="97" t="s">
        <v>162</v>
      </c>
      <c r="H3" s="97" t="s">
        <v>132</v>
      </c>
      <c r="I3" s="97" t="s">
        <v>280</v>
      </c>
      <c r="J3" s="97" t="s">
        <v>281</v>
      </c>
      <c r="K3" s="97" t="s">
        <v>190</v>
      </c>
      <c r="L3" s="98"/>
      <c r="M3" s="93"/>
      <c r="N3" s="93"/>
    </row>
    <row r="4" spans="1:14" s="103" customFormat="1" ht="9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95"/>
      <c r="M4" s="93"/>
      <c r="N4" s="93"/>
    </row>
    <row r="5" spans="1:12" s="17" customFormat="1" ht="9" customHeight="1">
      <c r="A5" s="81" t="s">
        <v>17</v>
      </c>
      <c r="B5" s="158">
        <v>1194404</v>
      </c>
      <c r="C5" s="158">
        <v>119483</v>
      </c>
      <c r="D5" s="158">
        <v>66123</v>
      </c>
      <c r="E5" s="158">
        <v>5399</v>
      </c>
      <c r="F5" s="158">
        <v>7</v>
      </c>
      <c r="G5" s="158">
        <v>30656</v>
      </c>
      <c r="H5" s="158">
        <v>6237</v>
      </c>
      <c r="I5" s="158">
        <v>3737</v>
      </c>
      <c r="J5" s="158">
        <v>873</v>
      </c>
      <c r="K5" s="158">
        <v>965</v>
      </c>
      <c r="L5" s="100"/>
    </row>
    <row r="6" spans="1:12" s="17" customFormat="1" ht="9" customHeight="1">
      <c r="A6" s="13" t="s">
        <v>153</v>
      </c>
      <c r="B6" s="158">
        <v>0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23"/>
    </row>
    <row r="7" spans="1:12" s="17" customFormat="1" ht="9" customHeight="1">
      <c r="A7" s="81" t="s">
        <v>5</v>
      </c>
      <c r="B7" s="158">
        <v>427101</v>
      </c>
      <c r="C7" s="158">
        <v>6403</v>
      </c>
      <c r="D7" s="158">
        <v>14756</v>
      </c>
      <c r="E7" s="158">
        <v>730</v>
      </c>
      <c r="F7" s="158">
        <v>960</v>
      </c>
      <c r="G7" s="158">
        <v>483</v>
      </c>
      <c r="H7" s="158">
        <v>8686</v>
      </c>
      <c r="I7" s="158">
        <v>3701</v>
      </c>
      <c r="J7" s="158">
        <v>0</v>
      </c>
      <c r="K7" s="158">
        <v>180888</v>
      </c>
      <c r="L7" s="100"/>
    </row>
    <row r="8" spans="1:12" s="17" customFormat="1" ht="9" customHeight="1">
      <c r="A8" s="81" t="s">
        <v>3</v>
      </c>
      <c r="B8" s="158">
        <v>1401256</v>
      </c>
      <c r="C8" s="158">
        <v>189810</v>
      </c>
      <c r="D8" s="158">
        <v>208485</v>
      </c>
      <c r="E8" s="158">
        <v>10390</v>
      </c>
      <c r="F8" s="158">
        <v>12</v>
      </c>
      <c r="G8" s="158">
        <v>36276</v>
      </c>
      <c r="H8" s="158">
        <v>725008</v>
      </c>
      <c r="I8" s="158">
        <v>6662</v>
      </c>
      <c r="J8" s="158">
        <v>37426</v>
      </c>
      <c r="K8" s="158">
        <v>89</v>
      </c>
      <c r="L8" s="100"/>
    </row>
    <row r="9" spans="1:12" s="17" customFormat="1" ht="9" customHeight="1">
      <c r="A9" s="81" t="s">
        <v>193</v>
      </c>
      <c r="B9" s="158">
        <v>123090</v>
      </c>
      <c r="C9" s="158">
        <v>13076</v>
      </c>
      <c r="D9" s="158">
        <v>675</v>
      </c>
      <c r="E9" s="158">
        <v>221</v>
      </c>
      <c r="F9" s="158">
        <v>0</v>
      </c>
      <c r="G9" s="158">
        <v>0</v>
      </c>
      <c r="H9" s="158">
        <v>0</v>
      </c>
      <c r="I9" s="158">
        <v>4953</v>
      </c>
      <c r="J9" s="158">
        <v>0</v>
      </c>
      <c r="K9" s="158">
        <v>0</v>
      </c>
      <c r="L9" s="100"/>
    </row>
    <row r="10" spans="1:12" s="105" customFormat="1" ht="8.25" customHeight="1">
      <c r="A10" s="83" t="s">
        <v>152</v>
      </c>
      <c r="B10" s="160">
        <v>29960</v>
      </c>
      <c r="C10" s="160">
        <v>3799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3164</v>
      </c>
      <c r="J10" s="160">
        <v>0</v>
      </c>
      <c r="K10" s="160">
        <v>0</v>
      </c>
      <c r="L10" s="89"/>
    </row>
    <row r="11" spans="1:12" s="105" customFormat="1" ht="8.25" customHeight="1">
      <c r="A11" s="83" t="s">
        <v>38</v>
      </c>
      <c r="B11" s="160">
        <v>93130</v>
      </c>
      <c r="C11" s="160">
        <v>9277</v>
      </c>
      <c r="D11" s="160">
        <v>675</v>
      </c>
      <c r="E11" s="160">
        <v>221</v>
      </c>
      <c r="F11" s="160">
        <v>0</v>
      </c>
      <c r="G11" s="160">
        <v>0</v>
      </c>
      <c r="H11" s="160">
        <v>0</v>
      </c>
      <c r="I11" s="160">
        <v>1789</v>
      </c>
      <c r="J11" s="160">
        <v>0</v>
      </c>
      <c r="K11" s="160">
        <v>0</v>
      </c>
      <c r="L11" s="89"/>
    </row>
    <row r="12" spans="1:12" s="17" customFormat="1" ht="9" customHeight="1">
      <c r="A12" s="81" t="s">
        <v>4</v>
      </c>
      <c r="B12" s="158">
        <v>1124393</v>
      </c>
      <c r="C12" s="158">
        <v>529539</v>
      </c>
      <c r="D12" s="158">
        <v>112911</v>
      </c>
      <c r="E12" s="158">
        <v>914</v>
      </c>
      <c r="F12" s="158">
        <v>0</v>
      </c>
      <c r="G12" s="158">
        <v>140760</v>
      </c>
      <c r="H12" s="158">
        <v>149797</v>
      </c>
      <c r="I12" s="158">
        <v>322620</v>
      </c>
      <c r="J12" s="158">
        <v>1024</v>
      </c>
      <c r="K12" s="158">
        <v>6413</v>
      </c>
      <c r="L12" s="100"/>
    </row>
    <row r="13" spans="1:12" s="17" customFormat="1" ht="9" customHeight="1">
      <c r="A13" s="81" t="s">
        <v>50</v>
      </c>
      <c r="B13" s="158">
        <v>320547</v>
      </c>
      <c r="C13" s="158">
        <v>13008</v>
      </c>
      <c r="D13" s="158">
        <v>66790</v>
      </c>
      <c r="E13" s="158">
        <v>82</v>
      </c>
      <c r="F13" s="158">
        <v>0</v>
      </c>
      <c r="G13" s="158">
        <v>23142</v>
      </c>
      <c r="H13" s="158">
        <v>4942</v>
      </c>
      <c r="I13" s="158">
        <v>13125</v>
      </c>
      <c r="J13" s="158">
        <v>1468</v>
      </c>
      <c r="K13" s="158">
        <v>1349</v>
      </c>
      <c r="L13" s="100"/>
    </row>
    <row r="14" spans="1:12" s="17" customFormat="1" ht="9" customHeight="1">
      <c r="A14" s="81" t="s">
        <v>241</v>
      </c>
      <c r="B14" s="158">
        <v>1197066</v>
      </c>
      <c r="C14" s="158">
        <v>87744</v>
      </c>
      <c r="D14" s="158">
        <v>57298</v>
      </c>
      <c r="E14" s="158">
        <v>5308</v>
      </c>
      <c r="F14" s="158">
        <v>757</v>
      </c>
      <c r="G14" s="158">
        <v>60443</v>
      </c>
      <c r="H14" s="158">
        <v>39348</v>
      </c>
      <c r="I14" s="158">
        <v>22388</v>
      </c>
      <c r="J14" s="158">
        <v>2036</v>
      </c>
      <c r="K14" s="158">
        <v>611</v>
      </c>
      <c r="L14" s="100"/>
    </row>
    <row r="15" spans="1:12" s="17" customFormat="1" ht="8.25" customHeight="1">
      <c r="A15" s="84" t="s">
        <v>118</v>
      </c>
      <c r="B15" s="158">
        <v>1415685</v>
      </c>
      <c r="C15" s="158">
        <v>256956</v>
      </c>
      <c r="D15" s="158">
        <v>97913</v>
      </c>
      <c r="E15" s="158">
        <v>5191</v>
      </c>
      <c r="F15" s="158">
        <v>121</v>
      </c>
      <c r="G15" s="158">
        <v>70948</v>
      </c>
      <c r="H15" s="158">
        <v>315499</v>
      </c>
      <c r="I15" s="158">
        <v>44270</v>
      </c>
      <c r="J15" s="158">
        <v>1220</v>
      </c>
      <c r="K15" s="158">
        <v>556</v>
      </c>
      <c r="L15" s="100"/>
    </row>
    <row r="16" spans="1:12" s="17" customFormat="1" ht="8.25" customHeight="1">
      <c r="A16" s="84" t="s">
        <v>119</v>
      </c>
      <c r="B16" s="158">
        <v>316908</v>
      </c>
      <c r="C16" s="158">
        <v>49571</v>
      </c>
      <c r="D16" s="158">
        <v>15947</v>
      </c>
      <c r="E16" s="158">
        <v>294</v>
      </c>
      <c r="F16" s="158">
        <v>9</v>
      </c>
      <c r="G16" s="158">
        <v>12631</v>
      </c>
      <c r="H16" s="158">
        <v>82996</v>
      </c>
      <c r="I16" s="158">
        <v>2807</v>
      </c>
      <c r="J16" s="158">
        <v>1018</v>
      </c>
      <c r="K16" s="158">
        <v>2</v>
      </c>
      <c r="L16" s="100"/>
    </row>
    <row r="17" spans="1:12" s="17" customFormat="1" ht="8.25" customHeight="1">
      <c r="A17" s="84" t="s">
        <v>120</v>
      </c>
      <c r="B17" s="158">
        <v>571534</v>
      </c>
      <c r="C17" s="158">
        <v>10773</v>
      </c>
      <c r="D17" s="158">
        <v>25301</v>
      </c>
      <c r="E17" s="158">
        <v>2928</v>
      </c>
      <c r="F17" s="158">
        <v>2</v>
      </c>
      <c r="G17" s="158">
        <v>12240</v>
      </c>
      <c r="H17" s="158">
        <v>1761</v>
      </c>
      <c r="I17" s="158">
        <v>147</v>
      </c>
      <c r="J17" s="158">
        <v>0</v>
      </c>
      <c r="K17" s="158">
        <v>86</v>
      </c>
      <c r="L17" s="100"/>
    </row>
    <row r="18" spans="1:12" s="17" customFormat="1" ht="8.25" customHeight="1">
      <c r="A18" s="84" t="s">
        <v>121</v>
      </c>
      <c r="B18" s="158">
        <v>2107402</v>
      </c>
      <c r="C18" s="158">
        <v>24974</v>
      </c>
      <c r="D18" s="158">
        <v>80769</v>
      </c>
      <c r="E18" s="158">
        <v>1892</v>
      </c>
      <c r="F18" s="158">
        <v>463</v>
      </c>
      <c r="G18" s="158">
        <v>164593</v>
      </c>
      <c r="H18" s="158">
        <v>57852</v>
      </c>
      <c r="I18" s="158">
        <v>13483</v>
      </c>
      <c r="J18" s="158">
        <v>31744</v>
      </c>
      <c r="K18" s="158">
        <v>1160</v>
      </c>
      <c r="L18" s="100"/>
    </row>
    <row r="19" spans="1:12" s="17" customFormat="1" ht="8.25" customHeight="1">
      <c r="A19" s="81" t="s">
        <v>9</v>
      </c>
      <c r="B19" s="158">
        <v>520136</v>
      </c>
      <c r="C19" s="158">
        <v>9782</v>
      </c>
      <c r="D19" s="158">
        <v>8494</v>
      </c>
      <c r="E19" s="158">
        <v>366</v>
      </c>
      <c r="F19" s="158">
        <v>0</v>
      </c>
      <c r="G19" s="158">
        <v>10259</v>
      </c>
      <c r="H19" s="158">
        <v>4972</v>
      </c>
      <c r="I19" s="158">
        <v>11618</v>
      </c>
      <c r="J19" s="158">
        <v>0</v>
      </c>
      <c r="K19" s="158">
        <v>229</v>
      </c>
      <c r="L19" s="100"/>
    </row>
    <row r="20" spans="1:12" s="17" customFormat="1" ht="8.25" customHeight="1">
      <c r="A20" s="81" t="s">
        <v>10</v>
      </c>
      <c r="B20" s="158">
        <v>134578</v>
      </c>
      <c r="C20" s="158">
        <v>320</v>
      </c>
      <c r="D20" s="158">
        <v>2441</v>
      </c>
      <c r="E20" s="158">
        <v>30</v>
      </c>
      <c r="F20" s="158">
        <v>0</v>
      </c>
      <c r="G20" s="158">
        <v>21977</v>
      </c>
      <c r="H20" s="158">
        <v>10380</v>
      </c>
      <c r="I20" s="158">
        <v>2947</v>
      </c>
      <c r="J20" s="158">
        <v>0</v>
      </c>
      <c r="K20" s="158">
        <v>85</v>
      </c>
      <c r="L20" s="100"/>
    </row>
    <row r="21" spans="1:12" s="17" customFormat="1" ht="8.25" customHeight="1">
      <c r="A21" s="81" t="s">
        <v>11</v>
      </c>
      <c r="B21" s="158">
        <v>717662</v>
      </c>
      <c r="C21" s="158">
        <v>23995</v>
      </c>
      <c r="D21" s="158">
        <v>8912</v>
      </c>
      <c r="E21" s="158">
        <v>594</v>
      </c>
      <c r="F21" s="158">
        <v>10694</v>
      </c>
      <c r="G21" s="158">
        <v>236843</v>
      </c>
      <c r="H21" s="158">
        <v>747744</v>
      </c>
      <c r="I21" s="158">
        <v>7539</v>
      </c>
      <c r="J21" s="158">
        <v>0</v>
      </c>
      <c r="K21" s="158">
        <v>1267</v>
      </c>
      <c r="L21" s="100"/>
    </row>
    <row r="22" spans="1:12" s="106" customFormat="1" ht="9" customHeight="1">
      <c r="A22" s="81" t="s">
        <v>12</v>
      </c>
      <c r="B22" s="158">
        <v>761527</v>
      </c>
      <c r="C22" s="158">
        <v>4451</v>
      </c>
      <c r="D22" s="158">
        <v>20296</v>
      </c>
      <c r="E22" s="158">
        <v>457</v>
      </c>
      <c r="F22" s="158">
        <v>218</v>
      </c>
      <c r="G22" s="158">
        <v>51616</v>
      </c>
      <c r="H22" s="158">
        <v>90029</v>
      </c>
      <c r="I22" s="158">
        <v>21524</v>
      </c>
      <c r="J22" s="158">
        <v>0</v>
      </c>
      <c r="K22" s="158">
        <v>61</v>
      </c>
      <c r="L22" s="100"/>
    </row>
    <row r="23" spans="1:12" s="106" customFormat="1" ht="9" customHeight="1">
      <c r="A23" s="81" t="s">
        <v>19</v>
      </c>
      <c r="B23" s="158">
        <v>205378</v>
      </c>
      <c r="C23" s="158">
        <v>2629</v>
      </c>
      <c r="D23" s="158">
        <v>3844</v>
      </c>
      <c r="E23" s="158">
        <v>369</v>
      </c>
      <c r="F23" s="158">
        <v>0</v>
      </c>
      <c r="G23" s="158">
        <v>3516</v>
      </c>
      <c r="H23" s="158">
        <v>3345013</v>
      </c>
      <c r="I23" s="158">
        <v>3407</v>
      </c>
      <c r="J23" s="158">
        <v>0</v>
      </c>
      <c r="K23" s="158">
        <v>45</v>
      </c>
      <c r="L23" s="100"/>
    </row>
    <row r="24" spans="1:12" s="106" customFormat="1" ht="9" customHeight="1">
      <c r="A24" s="84" t="s">
        <v>123</v>
      </c>
      <c r="B24" s="158">
        <v>353377</v>
      </c>
      <c r="C24" s="158">
        <v>3332</v>
      </c>
      <c r="D24" s="158">
        <v>7494</v>
      </c>
      <c r="E24" s="158">
        <v>262</v>
      </c>
      <c r="F24" s="158">
        <v>0</v>
      </c>
      <c r="G24" s="158">
        <v>39474</v>
      </c>
      <c r="H24" s="158">
        <v>1050</v>
      </c>
      <c r="I24" s="158">
        <v>3880</v>
      </c>
      <c r="J24" s="158">
        <v>1018</v>
      </c>
      <c r="K24" s="158">
        <v>49</v>
      </c>
      <c r="L24" s="100"/>
    </row>
    <row r="25" spans="1:12" s="106" customFormat="1" ht="9" customHeight="1">
      <c r="A25" s="85" t="s">
        <v>122</v>
      </c>
      <c r="B25" s="158">
        <v>1055482</v>
      </c>
      <c r="C25" s="158">
        <v>8711</v>
      </c>
      <c r="D25" s="158">
        <v>15564</v>
      </c>
      <c r="E25" s="158">
        <v>257</v>
      </c>
      <c r="F25" s="158">
        <v>7</v>
      </c>
      <c r="G25" s="158">
        <v>83598</v>
      </c>
      <c r="H25" s="158">
        <v>1473</v>
      </c>
      <c r="I25" s="158">
        <v>7905</v>
      </c>
      <c r="J25" s="158">
        <v>27070</v>
      </c>
      <c r="K25" s="158">
        <v>489</v>
      </c>
      <c r="L25" s="100"/>
    </row>
    <row r="26" spans="1:12" s="106" customFormat="1" ht="9" customHeight="1">
      <c r="A26" s="85" t="s">
        <v>15</v>
      </c>
      <c r="B26" s="158">
        <v>349419</v>
      </c>
      <c r="C26" s="158">
        <v>417</v>
      </c>
      <c r="D26" s="158">
        <v>33780</v>
      </c>
      <c r="E26" s="158">
        <v>280</v>
      </c>
      <c r="F26" s="158">
        <v>1</v>
      </c>
      <c r="G26" s="158">
        <v>4349</v>
      </c>
      <c r="H26" s="158">
        <v>37619</v>
      </c>
      <c r="I26" s="158">
        <v>7007</v>
      </c>
      <c r="J26" s="158">
        <v>420466</v>
      </c>
      <c r="K26" s="158">
        <v>414</v>
      </c>
      <c r="L26" s="100"/>
    </row>
    <row r="27" spans="1:12" s="106" customFormat="1" ht="9" customHeight="1">
      <c r="A27" s="85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00"/>
    </row>
    <row r="28" spans="1:12" s="106" customFormat="1" ht="9" customHeight="1">
      <c r="A28" s="86" t="s">
        <v>16</v>
      </c>
      <c r="B28" s="159">
        <v>14296945</v>
      </c>
      <c r="C28" s="159">
        <v>1354974</v>
      </c>
      <c r="D28" s="159">
        <v>847793</v>
      </c>
      <c r="E28" s="159">
        <v>35964</v>
      </c>
      <c r="F28" s="159">
        <v>13251</v>
      </c>
      <c r="G28" s="159">
        <v>1003804</v>
      </c>
      <c r="H28" s="159">
        <v>5630406</v>
      </c>
      <c r="I28" s="159">
        <v>503720</v>
      </c>
      <c r="J28" s="159">
        <v>525363</v>
      </c>
      <c r="K28" s="159">
        <v>194758</v>
      </c>
      <c r="L28" s="17"/>
    </row>
    <row r="29" spans="1:12" s="106" customFormat="1" ht="9" customHeight="1">
      <c r="A29" s="86" t="s">
        <v>141</v>
      </c>
      <c r="B29" s="159">
        <v>5787857</v>
      </c>
      <c r="C29" s="159">
        <v>959063</v>
      </c>
      <c r="D29" s="159">
        <v>527038</v>
      </c>
      <c r="E29" s="159">
        <v>23044</v>
      </c>
      <c r="F29" s="159">
        <v>1736</v>
      </c>
      <c r="G29" s="159">
        <v>291760</v>
      </c>
      <c r="H29" s="159">
        <v>934018</v>
      </c>
      <c r="I29" s="159">
        <v>377186</v>
      </c>
      <c r="J29" s="159">
        <v>42827</v>
      </c>
      <c r="K29" s="159">
        <v>190315</v>
      </c>
      <c r="L29" s="17"/>
    </row>
    <row r="30" spans="1:12" s="106" customFormat="1" ht="9" customHeight="1">
      <c r="A30" s="86" t="s">
        <v>137</v>
      </c>
      <c r="B30" s="159">
        <v>4411529</v>
      </c>
      <c r="C30" s="159">
        <v>342274</v>
      </c>
      <c r="D30" s="159">
        <v>219930</v>
      </c>
      <c r="E30" s="159">
        <v>10305</v>
      </c>
      <c r="F30" s="159">
        <v>595</v>
      </c>
      <c r="G30" s="159">
        <v>260412</v>
      </c>
      <c r="H30" s="159">
        <v>458108</v>
      </c>
      <c r="I30" s="159">
        <v>60707</v>
      </c>
      <c r="J30" s="159">
        <v>33982</v>
      </c>
      <c r="K30" s="159">
        <v>1804</v>
      </c>
      <c r="L30" s="17"/>
    </row>
    <row r="31" spans="1:12" s="106" customFormat="1" ht="9" customHeight="1">
      <c r="A31" s="86" t="s">
        <v>138</v>
      </c>
      <c r="B31" s="159">
        <v>4097559</v>
      </c>
      <c r="C31" s="159">
        <v>53637</v>
      </c>
      <c r="D31" s="159">
        <v>100825</v>
      </c>
      <c r="E31" s="159">
        <v>2615</v>
      </c>
      <c r="F31" s="159">
        <v>10920</v>
      </c>
      <c r="G31" s="159">
        <v>451632</v>
      </c>
      <c r="H31" s="159">
        <v>4238280</v>
      </c>
      <c r="I31" s="159">
        <v>65827</v>
      </c>
      <c r="J31" s="159">
        <v>448554</v>
      </c>
      <c r="K31" s="159">
        <v>2639</v>
      </c>
      <c r="L31" s="17"/>
    </row>
    <row r="32" spans="1:11" s="106" customFormat="1" ht="8.2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2" s="100" customFormat="1" ht="9.7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4"/>
    </row>
    <row r="34" spans="1:12" s="100" customFormat="1" ht="9" customHeight="1">
      <c r="A34" s="14" t="s">
        <v>208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4"/>
    </row>
    <row r="35" spans="1:12" s="110" customFormat="1" ht="9" customHeight="1">
      <c r="A35" s="110" t="s">
        <v>144</v>
      </c>
      <c r="B35" s="111"/>
      <c r="C35" s="111"/>
      <c r="D35" s="111"/>
      <c r="E35" s="111"/>
      <c r="F35" s="111"/>
      <c r="G35" s="111"/>
      <c r="H35" s="142"/>
      <c r="I35" s="111"/>
      <c r="J35" s="111"/>
      <c r="K35" s="111"/>
      <c r="L35" s="112"/>
    </row>
    <row r="36" spans="1:12" s="25" customFormat="1" ht="9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ht="9.75">
      <c r="B37" s="114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66"/>
  <sheetViews>
    <sheetView showGridLines="0" zoomScalePageLayoutView="0" workbookViewId="0" topLeftCell="A1">
      <selection activeCell="A1" sqref="A1:K1"/>
    </sheetView>
  </sheetViews>
  <sheetFormatPr defaultColWidth="9.33203125" defaultRowHeight="11.25"/>
  <cols>
    <col min="1" max="1" width="22.16015625" style="76" customWidth="1"/>
    <col min="2" max="2" width="10.83203125" style="76" customWidth="1"/>
    <col min="3" max="3" width="12.16015625" style="76" customWidth="1"/>
    <col min="4" max="4" width="10.83203125" style="80" customWidth="1"/>
    <col min="5" max="5" width="12" style="80" customWidth="1"/>
    <col min="6" max="6" width="10.5" style="76" customWidth="1"/>
    <col min="7" max="8" width="11.33203125" style="76" customWidth="1"/>
    <col min="9" max="16384" width="9.33203125" style="76" customWidth="1"/>
  </cols>
  <sheetData>
    <row r="1" spans="1:7" ht="24.75" customHeight="1">
      <c r="A1" s="73" t="s">
        <v>163</v>
      </c>
      <c r="B1" s="74"/>
      <c r="C1" s="74"/>
      <c r="D1" s="75"/>
      <c r="E1" s="75"/>
      <c r="F1" s="74"/>
      <c r="G1" s="74"/>
    </row>
    <row r="2" spans="1:7" ht="12" customHeight="1">
      <c r="A2" s="74"/>
      <c r="B2" s="74"/>
      <c r="C2" s="74"/>
      <c r="D2" s="75"/>
      <c r="E2" s="75"/>
      <c r="F2" s="74"/>
      <c r="G2" s="74"/>
    </row>
    <row r="3" spans="1:7" ht="9" customHeight="1">
      <c r="A3" s="74"/>
      <c r="B3" s="74"/>
      <c r="C3" s="74"/>
      <c r="D3" s="75"/>
      <c r="E3" s="75"/>
      <c r="F3" s="74"/>
      <c r="G3" s="74"/>
    </row>
    <row r="4" spans="1:8" ht="30.75" customHeight="1">
      <c r="A4" s="77" t="s">
        <v>173</v>
      </c>
      <c r="B4" s="78" t="s">
        <v>125</v>
      </c>
      <c r="C4" s="78" t="s">
        <v>175</v>
      </c>
      <c r="D4" s="78" t="s">
        <v>126</v>
      </c>
      <c r="E4" s="78" t="s">
        <v>164</v>
      </c>
      <c r="F4" s="78" t="s">
        <v>127</v>
      </c>
      <c r="G4" s="78" t="s">
        <v>176</v>
      </c>
      <c r="H4" s="78" t="s">
        <v>128</v>
      </c>
    </row>
    <row r="5" ht="9" customHeight="1">
      <c r="A5" s="79"/>
    </row>
    <row r="6" spans="1:8" ht="9" customHeight="1">
      <c r="A6" s="81" t="s">
        <v>17</v>
      </c>
      <c r="B6" s="161">
        <v>34094</v>
      </c>
      <c r="C6" s="161">
        <v>1415</v>
      </c>
      <c r="D6" s="161">
        <v>1876</v>
      </c>
      <c r="E6" s="161">
        <v>2126</v>
      </c>
      <c r="F6" s="161">
        <v>2741</v>
      </c>
      <c r="G6" s="161">
        <v>27626</v>
      </c>
      <c r="H6" s="163">
        <v>69878</v>
      </c>
    </row>
    <row r="7" spans="1:8" ht="9" customHeight="1">
      <c r="A7" s="13" t="s">
        <v>153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</row>
    <row r="8" spans="1:8" ht="9" customHeight="1">
      <c r="A8" s="81" t="s">
        <v>5</v>
      </c>
      <c r="B8" s="161">
        <v>6116</v>
      </c>
      <c r="C8" s="161">
        <v>622</v>
      </c>
      <c r="D8" s="161">
        <v>299</v>
      </c>
      <c r="E8" s="161">
        <v>750</v>
      </c>
      <c r="F8" s="161">
        <v>1614</v>
      </c>
      <c r="G8" s="161">
        <v>2971</v>
      </c>
      <c r="H8" s="163">
        <v>12372</v>
      </c>
    </row>
    <row r="9" spans="1:8" ht="9" customHeight="1">
      <c r="A9" s="81" t="s">
        <v>3</v>
      </c>
      <c r="B9" s="161">
        <v>26622</v>
      </c>
      <c r="C9" s="161">
        <v>1419</v>
      </c>
      <c r="D9" s="161">
        <v>665</v>
      </c>
      <c r="E9" s="161">
        <v>1498</v>
      </c>
      <c r="F9" s="161">
        <v>4002</v>
      </c>
      <c r="G9" s="161">
        <v>15603</v>
      </c>
      <c r="H9" s="163">
        <v>49809</v>
      </c>
    </row>
    <row r="10" spans="1:8" s="82" customFormat="1" ht="9" customHeight="1">
      <c r="A10" s="81" t="s">
        <v>193</v>
      </c>
      <c r="B10" s="161">
        <v>2149</v>
      </c>
      <c r="C10" s="161">
        <v>102</v>
      </c>
      <c r="D10" s="161">
        <v>91</v>
      </c>
      <c r="E10" s="161">
        <v>82</v>
      </c>
      <c r="F10" s="161">
        <v>1148</v>
      </c>
      <c r="G10" s="161">
        <v>201</v>
      </c>
      <c r="H10" s="163">
        <v>3773</v>
      </c>
    </row>
    <row r="11" spans="1:8" s="82" customFormat="1" ht="9" customHeight="1">
      <c r="A11" s="83" t="s">
        <v>152</v>
      </c>
      <c r="B11" s="168">
        <v>908</v>
      </c>
      <c r="C11" s="168">
        <v>34</v>
      </c>
      <c r="D11" s="168">
        <v>25</v>
      </c>
      <c r="E11" s="168">
        <v>0</v>
      </c>
      <c r="F11" s="168">
        <v>315</v>
      </c>
      <c r="G11" s="168">
        <v>0</v>
      </c>
      <c r="H11" s="169">
        <v>1282</v>
      </c>
    </row>
    <row r="12" spans="1:8" ht="9" customHeight="1">
      <c r="A12" s="83" t="s">
        <v>38</v>
      </c>
      <c r="B12" s="168">
        <v>1241</v>
      </c>
      <c r="C12" s="168">
        <v>68</v>
      </c>
      <c r="D12" s="168">
        <v>66</v>
      </c>
      <c r="E12" s="168">
        <v>82</v>
      </c>
      <c r="F12" s="168">
        <v>833</v>
      </c>
      <c r="G12" s="168">
        <v>201</v>
      </c>
      <c r="H12" s="169">
        <v>2491</v>
      </c>
    </row>
    <row r="13" spans="1:8" ht="9" customHeight="1">
      <c r="A13" s="81" t="s">
        <v>4</v>
      </c>
      <c r="B13" s="161">
        <v>33310</v>
      </c>
      <c r="C13" s="161">
        <v>1993</v>
      </c>
      <c r="D13" s="161">
        <v>432</v>
      </c>
      <c r="E13" s="161">
        <v>1244</v>
      </c>
      <c r="F13" s="161">
        <v>3855</v>
      </c>
      <c r="G13" s="161">
        <v>27851</v>
      </c>
      <c r="H13" s="163">
        <v>68685</v>
      </c>
    </row>
    <row r="14" spans="1:8" ht="9" customHeight="1">
      <c r="A14" s="81" t="s">
        <v>50</v>
      </c>
      <c r="B14" s="161">
        <v>6774</v>
      </c>
      <c r="C14" s="161">
        <v>198</v>
      </c>
      <c r="D14" s="161">
        <v>369</v>
      </c>
      <c r="E14" s="161">
        <v>317</v>
      </c>
      <c r="F14" s="161">
        <v>2149</v>
      </c>
      <c r="G14" s="161">
        <v>2242</v>
      </c>
      <c r="H14" s="163">
        <v>12049</v>
      </c>
    </row>
    <row r="15" spans="1:8" ht="9" customHeight="1">
      <c r="A15" s="81" t="s">
        <v>241</v>
      </c>
      <c r="B15" s="161">
        <v>28454</v>
      </c>
      <c r="C15" s="161">
        <v>1209</v>
      </c>
      <c r="D15" s="161">
        <v>815</v>
      </c>
      <c r="E15" s="161">
        <v>1121</v>
      </c>
      <c r="F15" s="161">
        <v>3433</v>
      </c>
      <c r="G15" s="161">
        <v>15593</v>
      </c>
      <c r="H15" s="163">
        <v>50625</v>
      </c>
    </row>
    <row r="16" spans="1:8" ht="9" customHeight="1">
      <c r="A16" s="84" t="s">
        <v>118</v>
      </c>
      <c r="B16" s="161">
        <v>34178</v>
      </c>
      <c r="C16" s="161">
        <v>1658</v>
      </c>
      <c r="D16" s="161">
        <v>1218</v>
      </c>
      <c r="E16" s="161">
        <v>2894</v>
      </c>
      <c r="F16" s="161">
        <v>4390</v>
      </c>
      <c r="G16" s="161">
        <v>16518</v>
      </c>
      <c r="H16" s="163">
        <v>60856</v>
      </c>
    </row>
    <row r="17" spans="1:8" s="79" customFormat="1" ht="9" customHeight="1">
      <c r="A17" s="84" t="s">
        <v>119</v>
      </c>
      <c r="B17" s="161">
        <v>4017</v>
      </c>
      <c r="C17" s="161">
        <v>797</v>
      </c>
      <c r="D17" s="161">
        <v>114</v>
      </c>
      <c r="E17" s="161">
        <v>966</v>
      </c>
      <c r="F17" s="161">
        <v>1179</v>
      </c>
      <c r="G17" s="161">
        <v>7317</v>
      </c>
      <c r="H17" s="163">
        <v>14390</v>
      </c>
    </row>
    <row r="18" spans="1:8" s="79" customFormat="1" ht="9" customHeight="1">
      <c r="A18" s="84" t="s">
        <v>120</v>
      </c>
      <c r="B18" s="161">
        <v>12416</v>
      </c>
      <c r="C18" s="161">
        <v>394</v>
      </c>
      <c r="D18" s="161">
        <v>395</v>
      </c>
      <c r="E18" s="161">
        <v>751</v>
      </c>
      <c r="F18" s="161">
        <v>1603</v>
      </c>
      <c r="G18" s="161">
        <v>5064</v>
      </c>
      <c r="H18" s="163">
        <v>20623</v>
      </c>
    </row>
    <row r="19" spans="1:8" s="79" customFormat="1" ht="9" customHeight="1">
      <c r="A19" s="84" t="s">
        <v>121</v>
      </c>
      <c r="B19" s="161">
        <v>32182</v>
      </c>
      <c r="C19" s="161">
        <v>1006</v>
      </c>
      <c r="D19" s="161">
        <v>565</v>
      </c>
      <c r="E19" s="161">
        <v>2231</v>
      </c>
      <c r="F19" s="161">
        <v>6591</v>
      </c>
      <c r="G19" s="161">
        <v>12425</v>
      </c>
      <c r="H19" s="163">
        <v>55000</v>
      </c>
    </row>
    <row r="20" spans="1:8" s="82" customFormat="1" ht="9" customHeight="1">
      <c r="A20" s="81" t="s">
        <v>9</v>
      </c>
      <c r="B20" s="161">
        <v>7729</v>
      </c>
      <c r="C20" s="161">
        <v>567</v>
      </c>
      <c r="D20" s="161">
        <v>334</v>
      </c>
      <c r="E20" s="161">
        <v>1140</v>
      </c>
      <c r="F20" s="161">
        <v>2064</v>
      </c>
      <c r="G20" s="161">
        <v>7816</v>
      </c>
      <c r="H20" s="163">
        <v>19650</v>
      </c>
    </row>
    <row r="21" spans="1:8" s="82" customFormat="1" ht="9" customHeight="1">
      <c r="A21" s="81" t="s">
        <v>10</v>
      </c>
      <c r="B21" s="161">
        <v>1961</v>
      </c>
      <c r="C21" s="161">
        <v>162</v>
      </c>
      <c r="D21" s="161">
        <v>214</v>
      </c>
      <c r="E21" s="161">
        <v>257</v>
      </c>
      <c r="F21" s="161">
        <v>2139</v>
      </c>
      <c r="G21" s="161">
        <v>387</v>
      </c>
      <c r="H21" s="163">
        <v>5120</v>
      </c>
    </row>
    <row r="22" spans="1:8" s="82" customFormat="1" ht="9" customHeight="1">
      <c r="A22" s="81" t="s">
        <v>11</v>
      </c>
      <c r="B22" s="161">
        <v>20652</v>
      </c>
      <c r="C22" s="161">
        <v>1376</v>
      </c>
      <c r="D22" s="161">
        <v>245</v>
      </c>
      <c r="E22" s="161">
        <v>4101</v>
      </c>
      <c r="F22" s="161">
        <v>3530</v>
      </c>
      <c r="G22" s="161">
        <v>11899</v>
      </c>
      <c r="H22" s="163">
        <v>41803</v>
      </c>
    </row>
    <row r="23" spans="1:8" s="82" customFormat="1" ht="9" customHeight="1">
      <c r="A23" s="81" t="s">
        <v>12</v>
      </c>
      <c r="B23" s="161">
        <v>10344</v>
      </c>
      <c r="C23" s="161">
        <v>962</v>
      </c>
      <c r="D23" s="161">
        <v>306</v>
      </c>
      <c r="E23" s="161">
        <v>1506</v>
      </c>
      <c r="F23" s="161">
        <v>4117</v>
      </c>
      <c r="G23" s="161">
        <v>6374</v>
      </c>
      <c r="H23" s="163">
        <v>23609</v>
      </c>
    </row>
    <row r="24" spans="1:8" s="79" customFormat="1" ht="9" customHeight="1">
      <c r="A24" s="81" t="s">
        <v>19</v>
      </c>
      <c r="B24" s="161">
        <v>2600</v>
      </c>
      <c r="C24" s="161">
        <v>143</v>
      </c>
      <c r="D24" s="161">
        <v>0</v>
      </c>
      <c r="E24" s="161">
        <v>310</v>
      </c>
      <c r="F24" s="161">
        <v>523</v>
      </c>
      <c r="G24" s="161">
        <v>1151</v>
      </c>
      <c r="H24" s="163">
        <v>4727</v>
      </c>
    </row>
    <row r="25" spans="1:8" s="79" customFormat="1" ht="9" customHeight="1">
      <c r="A25" s="84" t="s">
        <v>123</v>
      </c>
      <c r="B25" s="161">
        <v>6329</v>
      </c>
      <c r="C25" s="161">
        <v>633</v>
      </c>
      <c r="D25" s="161">
        <v>265</v>
      </c>
      <c r="E25" s="161">
        <v>906</v>
      </c>
      <c r="F25" s="161">
        <v>3922</v>
      </c>
      <c r="G25" s="161">
        <v>4417</v>
      </c>
      <c r="H25" s="163">
        <v>16472</v>
      </c>
    </row>
    <row r="26" spans="1:8" ht="9" customHeight="1">
      <c r="A26" s="85" t="s">
        <v>122</v>
      </c>
      <c r="B26" s="161">
        <v>20924</v>
      </c>
      <c r="C26" s="161">
        <v>986</v>
      </c>
      <c r="D26" s="161">
        <v>506</v>
      </c>
      <c r="E26" s="161">
        <v>1626</v>
      </c>
      <c r="F26" s="161">
        <v>3523</v>
      </c>
      <c r="G26" s="161">
        <v>6509</v>
      </c>
      <c r="H26" s="163">
        <v>34074</v>
      </c>
    </row>
    <row r="27" spans="1:8" ht="9" customHeight="1">
      <c r="A27" s="85" t="s">
        <v>15</v>
      </c>
      <c r="B27" s="162">
        <v>2885</v>
      </c>
      <c r="C27" s="162">
        <v>260</v>
      </c>
      <c r="D27" s="162">
        <v>169</v>
      </c>
      <c r="E27" s="162">
        <v>384</v>
      </c>
      <c r="F27" s="162">
        <v>563</v>
      </c>
      <c r="G27" s="162">
        <v>2976</v>
      </c>
      <c r="H27" s="163">
        <v>7237</v>
      </c>
    </row>
    <row r="28" spans="1:8" ht="9" customHeight="1">
      <c r="A28" s="85"/>
      <c r="B28" s="164"/>
      <c r="C28" s="164"/>
      <c r="D28" s="164"/>
      <c r="E28" s="164"/>
      <c r="F28" s="164"/>
      <c r="G28" s="164"/>
      <c r="H28" s="165"/>
    </row>
    <row r="29" spans="1:8" ht="9" customHeight="1">
      <c r="A29" s="86" t="s">
        <v>16</v>
      </c>
      <c r="B29" s="166">
        <v>293736</v>
      </c>
      <c r="C29" s="166">
        <v>15902</v>
      </c>
      <c r="D29" s="166">
        <v>8878</v>
      </c>
      <c r="E29" s="166">
        <v>24210</v>
      </c>
      <c r="F29" s="166">
        <v>53086</v>
      </c>
      <c r="G29" s="166">
        <v>174940</v>
      </c>
      <c r="H29" s="167">
        <v>570752</v>
      </c>
    </row>
    <row r="30" spans="1:8" s="82" customFormat="1" ht="9" customHeight="1">
      <c r="A30" s="86" t="s">
        <v>141</v>
      </c>
      <c r="B30" s="166">
        <v>137519</v>
      </c>
      <c r="C30" s="166">
        <v>6958</v>
      </c>
      <c r="D30" s="166">
        <v>4547</v>
      </c>
      <c r="E30" s="166">
        <v>7138</v>
      </c>
      <c r="F30" s="166">
        <v>18942</v>
      </c>
      <c r="G30" s="166">
        <v>92087</v>
      </c>
      <c r="H30" s="167">
        <v>267191</v>
      </c>
    </row>
    <row r="31" spans="1:8" ht="9" customHeight="1">
      <c r="A31" s="86" t="s">
        <v>137</v>
      </c>
      <c r="B31" s="166">
        <v>82793</v>
      </c>
      <c r="C31" s="166">
        <v>3855</v>
      </c>
      <c r="D31" s="166">
        <v>2292</v>
      </c>
      <c r="E31" s="166">
        <v>6842</v>
      </c>
      <c r="F31" s="166">
        <v>13763</v>
      </c>
      <c r="G31" s="166">
        <v>41324</v>
      </c>
      <c r="H31" s="167">
        <v>150869</v>
      </c>
    </row>
    <row r="32" spans="1:8" s="82" customFormat="1" ht="9" customHeight="1">
      <c r="A32" s="86" t="s">
        <v>138</v>
      </c>
      <c r="B32" s="166">
        <v>73424</v>
      </c>
      <c r="C32" s="166">
        <v>5089</v>
      </c>
      <c r="D32" s="166">
        <v>2039</v>
      </c>
      <c r="E32" s="166">
        <v>10230</v>
      </c>
      <c r="F32" s="166">
        <v>20381</v>
      </c>
      <c r="G32" s="166">
        <v>41529</v>
      </c>
      <c r="H32" s="167">
        <v>152692</v>
      </c>
    </row>
    <row r="33" spans="1:8" ht="9" customHeight="1">
      <c r="A33" s="87"/>
      <c r="B33" s="88"/>
      <c r="C33" s="88"/>
      <c r="D33" s="88"/>
      <c r="E33" s="88"/>
      <c r="F33" s="88"/>
      <c r="G33" s="88"/>
      <c r="H33" s="88"/>
    </row>
    <row r="34" spans="1:7" s="82" customFormat="1" ht="4.5" customHeight="1">
      <c r="A34" s="76"/>
      <c r="B34" s="80"/>
      <c r="C34" s="80"/>
      <c r="D34" s="80"/>
      <c r="E34" s="80"/>
      <c r="F34" s="80"/>
      <c r="G34" s="80"/>
    </row>
    <row r="35" spans="1:7" s="82" customFormat="1" ht="9" customHeight="1">
      <c r="A35" s="14" t="s">
        <v>208</v>
      </c>
      <c r="B35" s="80"/>
      <c r="C35" s="80"/>
      <c r="D35" s="80"/>
      <c r="E35" s="80"/>
      <c r="F35" s="80"/>
      <c r="G35" s="80"/>
    </row>
    <row r="36" spans="1:8" s="25" customFormat="1" ht="9.75">
      <c r="A36" s="23"/>
      <c r="B36" s="23"/>
      <c r="C36" s="23"/>
      <c r="D36" s="23"/>
      <c r="E36" s="23"/>
      <c r="F36" s="23"/>
      <c r="G36" s="23"/>
      <c r="H36" s="23"/>
    </row>
    <row r="39" spans="1:5" ht="8.25">
      <c r="A39" s="90"/>
      <c r="D39" s="76"/>
      <c r="E39" s="76"/>
    </row>
    <row r="40" spans="4:5" ht="8.25">
      <c r="D40" s="76"/>
      <c r="E40" s="76"/>
    </row>
    <row r="41" spans="4:5" ht="8.25">
      <c r="D41" s="76"/>
      <c r="E41" s="76"/>
    </row>
    <row r="42" spans="4:5" ht="8.25">
      <c r="D42" s="76"/>
      <c r="E42" s="76"/>
    </row>
    <row r="43" spans="4:5" ht="8.25">
      <c r="D43" s="76"/>
      <c r="E43" s="76"/>
    </row>
    <row r="44" spans="4:5" ht="8.25">
      <c r="D44" s="76"/>
      <c r="E44" s="76"/>
    </row>
    <row r="45" spans="4:5" ht="8.25">
      <c r="D45" s="76"/>
      <c r="E45" s="76"/>
    </row>
    <row r="46" spans="4:5" ht="8.25">
      <c r="D46" s="76"/>
      <c r="E46" s="76"/>
    </row>
    <row r="47" spans="4:5" ht="8.25">
      <c r="D47" s="76"/>
      <c r="E47" s="76"/>
    </row>
    <row r="48" spans="4:5" ht="8.25">
      <c r="D48" s="76"/>
      <c r="E48" s="76"/>
    </row>
    <row r="49" spans="4:5" ht="8.25">
      <c r="D49" s="76"/>
      <c r="E49" s="76"/>
    </row>
    <row r="50" spans="4:5" ht="8.25">
      <c r="D50" s="76"/>
      <c r="E50" s="76"/>
    </row>
    <row r="51" spans="4:5" ht="8.25">
      <c r="D51" s="76"/>
      <c r="E51" s="76"/>
    </row>
    <row r="52" spans="4:5" ht="8.25">
      <c r="D52" s="76"/>
      <c r="E52" s="76"/>
    </row>
    <row r="53" spans="4:5" ht="8.25">
      <c r="D53" s="76"/>
      <c r="E53" s="76"/>
    </row>
    <row r="54" spans="4:5" ht="8.25">
      <c r="D54" s="76"/>
      <c r="E54" s="76"/>
    </row>
    <row r="55" spans="4:5" ht="8.25">
      <c r="D55" s="76"/>
      <c r="E55" s="76"/>
    </row>
    <row r="56" spans="4:5" ht="8.25">
      <c r="D56" s="76"/>
      <c r="E56" s="76"/>
    </row>
    <row r="57" spans="4:5" ht="8.25">
      <c r="D57" s="76"/>
      <c r="E57" s="76"/>
    </row>
    <row r="58" spans="4:5" ht="8.25">
      <c r="D58" s="76"/>
      <c r="E58" s="76"/>
    </row>
    <row r="59" spans="4:5" ht="8.25">
      <c r="D59" s="76"/>
      <c r="E59" s="76"/>
    </row>
    <row r="60" spans="4:5" ht="8.25">
      <c r="D60" s="76"/>
      <c r="E60" s="76"/>
    </row>
    <row r="61" spans="4:5" ht="8.25">
      <c r="D61" s="76"/>
      <c r="E61" s="76"/>
    </row>
    <row r="62" spans="4:5" ht="8.25">
      <c r="D62" s="76"/>
      <c r="E62" s="76"/>
    </row>
    <row r="63" spans="4:5" ht="8.25">
      <c r="D63" s="76"/>
      <c r="E63" s="76"/>
    </row>
    <row r="64" spans="4:5" ht="8.25">
      <c r="D64" s="76"/>
      <c r="E64" s="76"/>
    </row>
    <row r="65" spans="4:5" ht="8.25">
      <c r="D65" s="76"/>
      <c r="E65" s="76"/>
    </row>
    <row r="66" spans="4:5" ht="8.25">
      <c r="D66" s="76"/>
      <c r="E66" s="76"/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showGridLines="0" zoomScaleSheetLayoutView="100" zoomScalePageLayoutView="0" workbookViewId="0" topLeftCell="A1">
      <selection activeCell="A1" sqref="A1:K1"/>
    </sheetView>
  </sheetViews>
  <sheetFormatPr defaultColWidth="9.33203125" defaultRowHeight="11.25"/>
  <cols>
    <col min="1" max="1" width="22.5" style="29" customWidth="1"/>
    <col min="2" max="2" width="11.66015625" style="29" customWidth="1"/>
    <col min="3" max="3" width="13" style="29" customWidth="1"/>
    <col min="4" max="4" width="14.83203125" style="29" customWidth="1"/>
    <col min="5" max="5" width="14.33203125" style="29" customWidth="1"/>
    <col min="6" max="6" width="12" style="29" customWidth="1"/>
    <col min="7" max="7" width="12.83203125" style="29" customWidth="1"/>
    <col min="8" max="8" width="9.33203125" style="29" customWidth="1"/>
    <col min="25" max="16384" width="9.33203125" style="29" customWidth="1"/>
  </cols>
  <sheetData>
    <row r="1" spans="1:2" ht="13.5" customHeight="1">
      <c r="A1" s="37" t="s">
        <v>165</v>
      </c>
      <c r="B1" s="28"/>
    </row>
    <row r="2" spans="1:2" ht="12" customHeight="1">
      <c r="A2" s="30"/>
      <c r="B2" s="31"/>
    </row>
    <row r="3" spans="9:10" s="7" customFormat="1" ht="6" customHeight="1">
      <c r="I3"/>
      <c r="J3"/>
    </row>
    <row r="4" spans="1:11" s="68" customFormat="1" ht="26.25" customHeight="1">
      <c r="A4" s="77" t="s">
        <v>173</v>
      </c>
      <c r="B4" s="135" t="s">
        <v>191</v>
      </c>
      <c r="C4" s="135" t="s">
        <v>262</v>
      </c>
      <c r="D4" s="135" t="s">
        <v>204</v>
      </c>
      <c r="E4" s="135" t="s">
        <v>205</v>
      </c>
      <c r="F4" s="135" t="s">
        <v>190</v>
      </c>
      <c r="G4" s="135" t="s">
        <v>201</v>
      </c>
      <c r="H4" s="135" t="s">
        <v>200</v>
      </c>
      <c r="J4"/>
      <c r="K4"/>
    </row>
    <row r="5" spans="1:7" s="70" customFormat="1" ht="9" customHeight="1">
      <c r="A5" s="79"/>
      <c r="B5" s="69"/>
      <c r="C5" s="69"/>
      <c r="D5" s="69"/>
      <c r="E5" s="69"/>
      <c r="F5" s="69"/>
      <c r="G5" s="69"/>
    </row>
    <row r="6" spans="1:14" s="54" customFormat="1" ht="9" customHeight="1">
      <c r="A6" s="81" t="s">
        <v>17</v>
      </c>
      <c r="B6" s="170">
        <v>140</v>
      </c>
      <c r="C6" s="170">
        <v>60</v>
      </c>
      <c r="D6" s="172">
        <v>8</v>
      </c>
      <c r="E6" s="174">
        <v>2</v>
      </c>
      <c r="F6" s="176">
        <v>1</v>
      </c>
      <c r="G6" s="178">
        <v>21</v>
      </c>
      <c r="H6" s="180">
        <v>11</v>
      </c>
      <c r="I6" s="68"/>
      <c r="J6"/>
      <c r="K6"/>
      <c r="L6" s="68"/>
      <c r="M6" s="68"/>
      <c r="N6" s="68"/>
    </row>
    <row r="7" spans="1:14" s="54" customFormat="1" ht="9" customHeight="1">
      <c r="A7" s="13" t="s">
        <v>153</v>
      </c>
      <c r="B7" s="170" t="s">
        <v>129</v>
      </c>
      <c r="C7" s="170" t="s">
        <v>129</v>
      </c>
      <c r="D7" s="170" t="s">
        <v>129</v>
      </c>
      <c r="E7" s="170" t="s">
        <v>129</v>
      </c>
      <c r="F7" s="170" t="s">
        <v>129</v>
      </c>
      <c r="G7" s="170" t="s">
        <v>129</v>
      </c>
      <c r="H7" s="170" t="s">
        <v>129</v>
      </c>
      <c r="I7" s="70"/>
      <c r="J7" s="70"/>
      <c r="K7" s="70"/>
      <c r="L7" s="70"/>
      <c r="M7" s="70"/>
      <c r="N7" s="70"/>
    </row>
    <row r="8" spans="1:14" s="54" customFormat="1" ht="9" customHeight="1">
      <c r="A8" s="81" t="s">
        <v>5</v>
      </c>
      <c r="B8" s="170">
        <v>65</v>
      </c>
      <c r="C8" s="170">
        <v>22</v>
      </c>
      <c r="D8" s="172">
        <v>3</v>
      </c>
      <c r="E8" s="174">
        <v>0</v>
      </c>
      <c r="F8" s="176">
        <v>2</v>
      </c>
      <c r="G8" s="178">
        <v>10</v>
      </c>
      <c r="H8" s="180">
        <v>5</v>
      </c>
      <c r="I8" s="68"/>
      <c r="J8"/>
      <c r="K8"/>
      <c r="L8" s="68"/>
      <c r="M8" s="68"/>
      <c r="N8" s="68"/>
    </row>
    <row r="9" spans="1:14" s="54" customFormat="1" ht="9" customHeight="1">
      <c r="A9" s="81" t="s">
        <v>3</v>
      </c>
      <c r="B9" s="170">
        <v>158</v>
      </c>
      <c r="C9" s="170">
        <v>49</v>
      </c>
      <c r="D9" s="172">
        <v>5</v>
      </c>
      <c r="E9" s="174">
        <v>1</v>
      </c>
      <c r="F9" s="176">
        <v>4</v>
      </c>
      <c r="G9" s="178">
        <v>20</v>
      </c>
      <c r="H9" s="180">
        <v>10</v>
      </c>
      <c r="I9" s="70"/>
      <c r="J9" s="70"/>
      <c r="K9" s="70"/>
      <c r="L9" s="70"/>
      <c r="M9" s="70"/>
      <c r="N9" s="70"/>
    </row>
    <row r="10" spans="1:14" s="54" customFormat="1" ht="9" customHeight="1">
      <c r="A10" s="81" t="s">
        <v>193</v>
      </c>
      <c r="B10" s="170">
        <v>27</v>
      </c>
      <c r="C10" s="170">
        <v>10</v>
      </c>
      <c r="D10" s="172">
        <v>4</v>
      </c>
      <c r="E10" s="174">
        <v>1</v>
      </c>
      <c r="F10" s="176">
        <v>1</v>
      </c>
      <c r="G10" s="178">
        <v>6</v>
      </c>
      <c r="H10" s="180">
        <v>4</v>
      </c>
      <c r="I10" s="68"/>
      <c r="J10"/>
      <c r="K10"/>
      <c r="L10" s="68"/>
      <c r="M10" s="68"/>
      <c r="N10" s="68"/>
    </row>
    <row r="11" spans="1:14" s="54" customFormat="1" ht="9" customHeight="1">
      <c r="A11" s="83" t="s">
        <v>152</v>
      </c>
      <c r="B11" s="193">
        <v>8</v>
      </c>
      <c r="C11" s="193">
        <v>2</v>
      </c>
      <c r="D11" s="194">
        <v>1</v>
      </c>
      <c r="E11" s="195">
        <v>1</v>
      </c>
      <c r="F11" s="196">
        <v>1</v>
      </c>
      <c r="G11" s="197">
        <v>3</v>
      </c>
      <c r="H11" s="198">
        <v>2</v>
      </c>
      <c r="I11" s="70"/>
      <c r="J11" s="70"/>
      <c r="K11" s="70"/>
      <c r="L11" s="70"/>
      <c r="M11" s="70"/>
      <c r="N11" s="70"/>
    </row>
    <row r="12" spans="1:14" s="54" customFormat="1" ht="9" customHeight="1">
      <c r="A12" s="83" t="s">
        <v>38</v>
      </c>
      <c r="B12" s="193">
        <v>19</v>
      </c>
      <c r="C12" s="193">
        <v>8</v>
      </c>
      <c r="D12" s="194">
        <v>3</v>
      </c>
      <c r="E12" s="195">
        <v>0</v>
      </c>
      <c r="F12" s="196">
        <v>0</v>
      </c>
      <c r="G12" s="197">
        <v>3</v>
      </c>
      <c r="H12" s="198">
        <v>2</v>
      </c>
      <c r="I12" s="68"/>
      <c r="J12"/>
      <c r="K12"/>
      <c r="L12" s="68"/>
      <c r="M12" s="68"/>
      <c r="N12" s="68"/>
    </row>
    <row r="13" spans="1:14" s="54" customFormat="1" ht="9" customHeight="1">
      <c r="A13" s="81" t="s">
        <v>4</v>
      </c>
      <c r="B13" s="170">
        <v>177</v>
      </c>
      <c r="C13" s="170">
        <v>69</v>
      </c>
      <c r="D13" s="172">
        <v>10</v>
      </c>
      <c r="E13" s="174">
        <v>1</v>
      </c>
      <c r="F13" s="176">
        <v>8</v>
      </c>
      <c r="G13" s="178">
        <v>12</v>
      </c>
      <c r="H13" s="180">
        <v>9</v>
      </c>
      <c r="I13" s="70"/>
      <c r="J13" s="70"/>
      <c r="K13" s="70"/>
      <c r="L13" s="70"/>
      <c r="M13" s="70"/>
      <c r="N13" s="70"/>
    </row>
    <row r="14" spans="1:14" s="54" customFormat="1" ht="9" customHeight="1">
      <c r="A14" s="81" t="s">
        <v>50</v>
      </c>
      <c r="B14" s="170">
        <v>74</v>
      </c>
      <c r="C14" s="170">
        <v>14</v>
      </c>
      <c r="D14" s="172">
        <v>2</v>
      </c>
      <c r="E14" s="174">
        <v>1</v>
      </c>
      <c r="F14" s="176">
        <v>1</v>
      </c>
      <c r="G14" s="178">
        <v>9</v>
      </c>
      <c r="H14" s="180">
        <v>5</v>
      </c>
      <c r="I14" s="68"/>
      <c r="J14"/>
      <c r="K14"/>
      <c r="L14" s="68"/>
      <c r="M14" s="68"/>
      <c r="N14" s="68"/>
    </row>
    <row r="15" spans="1:14" s="54" customFormat="1" ht="9" customHeight="1">
      <c r="A15" s="81" t="s">
        <v>241</v>
      </c>
      <c r="B15" s="170">
        <v>207</v>
      </c>
      <c r="C15" s="170">
        <v>71</v>
      </c>
      <c r="D15" s="172">
        <v>10</v>
      </c>
      <c r="E15" s="174">
        <v>1</v>
      </c>
      <c r="F15" s="176">
        <v>10</v>
      </c>
      <c r="G15" s="178">
        <v>24</v>
      </c>
      <c r="H15" s="180">
        <v>12</v>
      </c>
      <c r="I15" s="70"/>
      <c r="J15" s="70"/>
      <c r="K15" s="70"/>
      <c r="L15" s="70"/>
      <c r="M15" s="70"/>
      <c r="N15" s="70"/>
    </row>
    <row r="16" spans="1:14" s="54" customFormat="1" ht="9" customHeight="1">
      <c r="A16" s="84" t="s">
        <v>118</v>
      </c>
      <c r="B16" s="170">
        <v>243</v>
      </c>
      <c r="C16" s="170">
        <v>75</v>
      </c>
      <c r="D16" s="172">
        <v>37</v>
      </c>
      <c r="E16" s="174">
        <v>10</v>
      </c>
      <c r="F16" s="176">
        <v>4</v>
      </c>
      <c r="G16" s="178">
        <v>28</v>
      </c>
      <c r="H16" s="180">
        <v>12</v>
      </c>
      <c r="I16" s="68"/>
      <c r="J16"/>
      <c r="K16"/>
      <c r="L16" s="68"/>
      <c r="M16" s="68"/>
      <c r="N16" s="68"/>
    </row>
    <row r="17" spans="1:14" s="54" customFormat="1" ht="9" customHeight="1">
      <c r="A17" s="84" t="s">
        <v>119</v>
      </c>
      <c r="B17" s="170">
        <v>73</v>
      </c>
      <c r="C17" s="170">
        <v>24</v>
      </c>
      <c r="D17" s="172">
        <v>2</v>
      </c>
      <c r="E17" s="174">
        <v>0</v>
      </c>
      <c r="F17" s="176">
        <v>3</v>
      </c>
      <c r="G17" s="178">
        <v>10</v>
      </c>
      <c r="H17" s="180">
        <v>5</v>
      </c>
      <c r="I17" s="70"/>
      <c r="J17" s="70"/>
      <c r="K17" s="70"/>
      <c r="L17" s="70"/>
      <c r="M17" s="70"/>
      <c r="N17" s="70"/>
    </row>
    <row r="18" spans="1:14" s="54" customFormat="1" ht="9" customHeight="1">
      <c r="A18" s="84" t="s">
        <v>120</v>
      </c>
      <c r="B18" s="170">
        <v>74</v>
      </c>
      <c r="C18" s="170">
        <v>32</v>
      </c>
      <c r="D18" s="172">
        <v>3</v>
      </c>
      <c r="E18" s="174">
        <v>0</v>
      </c>
      <c r="F18" s="176">
        <v>1</v>
      </c>
      <c r="G18" s="178">
        <v>15</v>
      </c>
      <c r="H18" s="180">
        <v>6</v>
      </c>
      <c r="I18" s="68"/>
      <c r="J18"/>
      <c r="K18"/>
      <c r="L18" s="68"/>
      <c r="M18" s="68"/>
      <c r="N18" s="68"/>
    </row>
    <row r="19" spans="1:14" s="54" customFormat="1" ht="9" customHeight="1">
      <c r="A19" s="84" t="s">
        <v>121</v>
      </c>
      <c r="B19" s="170">
        <v>176</v>
      </c>
      <c r="C19" s="170">
        <v>138</v>
      </c>
      <c r="D19" s="172">
        <v>7</v>
      </c>
      <c r="E19" s="174">
        <v>4</v>
      </c>
      <c r="F19" s="176">
        <v>18</v>
      </c>
      <c r="G19" s="178">
        <v>22</v>
      </c>
      <c r="H19" s="180">
        <v>14</v>
      </c>
      <c r="I19" s="70"/>
      <c r="J19" s="70"/>
      <c r="K19" s="70"/>
      <c r="L19" s="70"/>
      <c r="M19" s="70"/>
      <c r="N19" s="70"/>
    </row>
    <row r="20" spans="1:14" s="54" customFormat="1" ht="9" customHeight="1">
      <c r="A20" s="81" t="s">
        <v>9</v>
      </c>
      <c r="B20" s="170">
        <v>98</v>
      </c>
      <c r="C20" s="170">
        <v>37</v>
      </c>
      <c r="D20" s="172">
        <v>0</v>
      </c>
      <c r="E20" s="174">
        <v>0</v>
      </c>
      <c r="F20" s="176">
        <v>2</v>
      </c>
      <c r="G20" s="178">
        <v>12</v>
      </c>
      <c r="H20" s="180">
        <v>5</v>
      </c>
      <c r="I20" s="68"/>
      <c r="J20"/>
      <c r="K20"/>
      <c r="L20" s="68"/>
      <c r="M20" s="68"/>
      <c r="N20" s="68"/>
    </row>
    <row r="21" spans="1:14" s="54" customFormat="1" ht="9" customHeight="1">
      <c r="A21" s="81" t="s">
        <v>10</v>
      </c>
      <c r="B21" s="170">
        <v>67</v>
      </c>
      <c r="C21" s="170">
        <v>59</v>
      </c>
      <c r="D21" s="172">
        <v>3</v>
      </c>
      <c r="E21" s="174">
        <v>1</v>
      </c>
      <c r="F21" s="176">
        <v>7</v>
      </c>
      <c r="G21" s="178">
        <v>8</v>
      </c>
      <c r="H21" s="180">
        <v>4</v>
      </c>
      <c r="I21" s="70"/>
      <c r="J21" s="70"/>
      <c r="K21" s="70"/>
      <c r="L21" s="70"/>
      <c r="M21" s="70"/>
      <c r="N21" s="70"/>
    </row>
    <row r="22" spans="1:14" s="54" customFormat="1" ht="9" customHeight="1">
      <c r="A22" s="81" t="s">
        <v>11</v>
      </c>
      <c r="B22" s="170">
        <v>152</v>
      </c>
      <c r="C22" s="170">
        <v>80</v>
      </c>
      <c r="D22" s="172">
        <v>4</v>
      </c>
      <c r="E22" s="174">
        <v>1</v>
      </c>
      <c r="F22" s="176">
        <v>2</v>
      </c>
      <c r="G22" s="178">
        <v>15</v>
      </c>
      <c r="H22" s="180">
        <v>5</v>
      </c>
      <c r="I22" s="68"/>
      <c r="J22"/>
      <c r="K22"/>
      <c r="L22" s="68"/>
      <c r="M22" s="68"/>
      <c r="N22" s="68"/>
    </row>
    <row r="23" spans="1:14" s="54" customFormat="1" ht="9" customHeight="1">
      <c r="A23" s="81" t="s">
        <v>12</v>
      </c>
      <c r="B23" s="170">
        <v>255</v>
      </c>
      <c r="C23" s="170">
        <v>75</v>
      </c>
      <c r="D23" s="172">
        <v>4</v>
      </c>
      <c r="E23" s="174">
        <v>0</v>
      </c>
      <c r="F23" s="176">
        <v>9</v>
      </c>
      <c r="G23" s="178">
        <v>18</v>
      </c>
      <c r="H23" s="180">
        <v>12</v>
      </c>
      <c r="I23" s="70"/>
      <c r="J23" s="70"/>
      <c r="K23" s="70"/>
      <c r="L23" s="70"/>
      <c r="M23" s="70"/>
      <c r="N23" s="70"/>
    </row>
    <row r="24" spans="1:14" s="54" customFormat="1" ht="9" customHeight="1">
      <c r="A24" s="81" t="s">
        <v>19</v>
      </c>
      <c r="B24" s="170">
        <v>49</v>
      </c>
      <c r="C24" s="170">
        <v>26</v>
      </c>
      <c r="D24" s="172">
        <v>2</v>
      </c>
      <c r="E24" s="174">
        <v>1</v>
      </c>
      <c r="F24" s="176">
        <v>1</v>
      </c>
      <c r="G24" s="178">
        <v>3</v>
      </c>
      <c r="H24" s="180">
        <v>2</v>
      </c>
      <c r="I24" s="68"/>
      <c r="J24"/>
      <c r="K24"/>
      <c r="L24" s="68"/>
      <c r="M24" s="68"/>
      <c r="N24" s="68"/>
    </row>
    <row r="25" spans="1:14" s="54" customFormat="1" ht="9" customHeight="1">
      <c r="A25" s="84" t="s">
        <v>123</v>
      </c>
      <c r="B25" s="170">
        <v>158</v>
      </c>
      <c r="C25" s="170">
        <v>84</v>
      </c>
      <c r="D25" s="172">
        <v>4</v>
      </c>
      <c r="E25" s="174">
        <v>1</v>
      </c>
      <c r="F25" s="176">
        <v>9</v>
      </c>
      <c r="G25" s="178">
        <v>15</v>
      </c>
      <c r="H25" s="180">
        <v>5</v>
      </c>
      <c r="I25" s="70"/>
      <c r="J25" s="70"/>
      <c r="K25" s="70"/>
      <c r="L25" s="70"/>
      <c r="M25" s="70"/>
      <c r="N25" s="70"/>
    </row>
    <row r="26" spans="1:14" s="54" customFormat="1" ht="9" customHeight="1">
      <c r="A26" s="85" t="s">
        <v>122</v>
      </c>
      <c r="B26" s="170">
        <v>171</v>
      </c>
      <c r="C26" s="170">
        <v>103</v>
      </c>
      <c r="D26" s="172">
        <v>2</v>
      </c>
      <c r="E26" s="174">
        <v>0</v>
      </c>
      <c r="F26" s="176">
        <v>0</v>
      </c>
      <c r="G26" s="178">
        <v>23</v>
      </c>
      <c r="H26" s="180">
        <v>6</v>
      </c>
      <c r="I26" s="68"/>
      <c r="J26"/>
      <c r="K26"/>
      <c r="L26" s="68"/>
      <c r="M26" s="68"/>
      <c r="N26" s="68"/>
    </row>
    <row r="27" spans="1:14" s="54" customFormat="1" ht="9" customHeight="1">
      <c r="A27" s="85" t="s">
        <v>15</v>
      </c>
      <c r="B27" s="170">
        <v>98</v>
      </c>
      <c r="C27" s="170">
        <v>34</v>
      </c>
      <c r="D27" s="172">
        <v>4</v>
      </c>
      <c r="E27" s="174">
        <v>2</v>
      </c>
      <c r="F27" s="176">
        <v>3</v>
      </c>
      <c r="G27" s="178">
        <v>5</v>
      </c>
      <c r="H27" s="180">
        <v>6</v>
      </c>
      <c r="I27" s="70"/>
      <c r="J27" s="70"/>
      <c r="K27" s="70"/>
      <c r="L27" s="70"/>
      <c r="M27" s="70"/>
      <c r="N27" s="70"/>
    </row>
    <row r="28" spans="1:14" s="54" customFormat="1" ht="9" customHeight="1">
      <c r="A28" s="85"/>
      <c r="B28" s="171"/>
      <c r="C28" s="171"/>
      <c r="D28" s="173"/>
      <c r="E28" s="175"/>
      <c r="F28" s="177"/>
      <c r="G28" s="179"/>
      <c r="H28" s="181"/>
      <c r="I28" s="68"/>
      <c r="J28"/>
      <c r="K28"/>
      <c r="L28" s="68"/>
      <c r="M28" s="68"/>
      <c r="N28" s="68"/>
    </row>
    <row r="29" spans="1:14" s="54" customFormat="1" ht="9" customHeight="1">
      <c r="A29" s="86" t="s">
        <v>16</v>
      </c>
      <c r="B29" s="171">
        <v>2462</v>
      </c>
      <c r="C29" s="171">
        <v>1062</v>
      </c>
      <c r="D29" s="173">
        <v>114</v>
      </c>
      <c r="E29" s="175">
        <v>27</v>
      </c>
      <c r="F29" s="177">
        <v>86</v>
      </c>
      <c r="G29" s="179">
        <v>276</v>
      </c>
      <c r="H29" s="181">
        <v>138</v>
      </c>
      <c r="I29" s="70"/>
      <c r="J29" s="70"/>
      <c r="K29" s="70"/>
      <c r="L29" s="70"/>
      <c r="M29" s="70"/>
      <c r="N29" s="70"/>
    </row>
    <row r="30" spans="1:14" s="54" customFormat="1" ht="9" customHeight="1">
      <c r="A30" s="86" t="s">
        <v>141</v>
      </c>
      <c r="B30" s="171">
        <v>848</v>
      </c>
      <c r="C30" s="171">
        <v>295</v>
      </c>
      <c r="D30" s="173">
        <v>42</v>
      </c>
      <c r="E30" s="175">
        <v>7</v>
      </c>
      <c r="F30" s="177">
        <v>27</v>
      </c>
      <c r="G30" s="179">
        <v>102</v>
      </c>
      <c r="H30" s="181">
        <v>56</v>
      </c>
      <c r="I30" s="68"/>
      <c r="J30"/>
      <c r="K30"/>
      <c r="L30" s="68"/>
      <c r="M30" s="68"/>
      <c r="N30" s="68"/>
    </row>
    <row r="31" spans="1:14" s="54" customFormat="1" ht="9" customHeight="1">
      <c r="A31" s="86" t="s">
        <v>137</v>
      </c>
      <c r="B31" s="171">
        <v>566</v>
      </c>
      <c r="C31" s="171">
        <v>269</v>
      </c>
      <c r="D31" s="173">
        <v>49</v>
      </c>
      <c r="E31" s="175">
        <v>14</v>
      </c>
      <c r="F31" s="177">
        <v>26</v>
      </c>
      <c r="G31" s="179">
        <v>75</v>
      </c>
      <c r="H31" s="181">
        <v>37</v>
      </c>
      <c r="I31" s="70"/>
      <c r="J31" s="70"/>
      <c r="K31" s="70"/>
      <c r="L31" s="70"/>
      <c r="M31" s="70"/>
      <c r="N31" s="70"/>
    </row>
    <row r="32" spans="1:14" s="54" customFormat="1" ht="9" customHeight="1">
      <c r="A32" s="86" t="s">
        <v>138</v>
      </c>
      <c r="B32" s="171">
        <v>1048</v>
      </c>
      <c r="C32" s="171">
        <v>498</v>
      </c>
      <c r="D32" s="173">
        <v>23</v>
      </c>
      <c r="E32" s="175">
        <v>6</v>
      </c>
      <c r="F32" s="177">
        <v>33</v>
      </c>
      <c r="G32" s="179">
        <v>99</v>
      </c>
      <c r="H32" s="181">
        <v>45</v>
      </c>
      <c r="I32" s="68"/>
      <c r="J32"/>
      <c r="K32"/>
      <c r="L32" s="68"/>
      <c r="M32" s="68"/>
      <c r="N32" s="68"/>
    </row>
    <row r="33" spans="1:14" s="20" customFormat="1" ht="9" customHeight="1">
      <c r="A33" s="87"/>
      <c r="B33" s="72"/>
      <c r="C33" s="72"/>
      <c r="D33" s="72"/>
      <c r="E33" s="72"/>
      <c r="F33" s="72"/>
      <c r="G33" s="72"/>
      <c r="H33" s="72"/>
      <c r="I33" s="70"/>
      <c r="J33" s="70"/>
      <c r="K33" s="70"/>
      <c r="L33" s="70"/>
      <c r="M33" s="70"/>
      <c r="N33" s="70"/>
    </row>
    <row r="34" spans="1:13" s="20" customFormat="1" ht="3.75" customHeight="1">
      <c r="A34" s="76"/>
      <c r="G34" s="71"/>
      <c r="H34" s="68"/>
      <c r="I34"/>
      <c r="J34"/>
      <c r="K34" s="68"/>
      <c r="L34" s="68"/>
      <c r="M34" s="68"/>
    </row>
    <row r="35" spans="1:13" s="20" customFormat="1" ht="9" customHeight="1">
      <c r="A35" s="14" t="s">
        <v>208</v>
      </c>
      <c r="B35" s="21"/>
      <c r="C35" s="21"/>
      <c r="D35" s="21"/>
      <c r="E35" s="21"/>
      <c r="F35" s="22"/>
      <c r="H35" s="70"/>
      <c r="I35" s="70"/>
      <c r="J35" s="70"/>
      <c r="K35" s="70"/>
      <c r="L35" s="70"/>
      <c r="M35" s="70"/>
    </row>
    <row r="36" spans="1:13" s="25" customFormat="1" ht="9.75">
      <c r="A36" s="23"/>
      <c r="B36" s="23"/>
      <c r="C36" s="23"/>
      <c r="D36" s="23"/>
      <c r="E36" s="23"/>
      <c r="F36" s="23"/>
      <c r="G36" s="23"/>
      <c r="H36" s="68"/>
      <c r="I36"/>
      <c r="J36"/>
      <c r="K36" s="68"/>
      <c r="L36" s="68"/>
      <c r="M36" s="68"/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</sheetData>
  <sheetProtection/>
  <printOptions horizontalCentered="1"/>
  <pageMargins left="1.1811023622047245" right="1.1811023622047245" top="1.1811023622047245" bottom="1.8110236220472442" header="0" footer="1.2598425196850394"/>
  <pageSetup firstPageNumber="44" useFirstPageNumber="1" horizontalDpi="600" verticalDpi="600" orientation="portrait" paperSize="9" r:id="rId2"/>
  <headerFooter alignWithMargins="0">
    <oddFooter>&amp;C&amp;"Arial,Normale"&amp;10 &amp;11 &amp;10 44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183"/>
  <sheetViews>
    <sheetView showGridLines="0" zoomScaleSheetLayoutView="100" zoomScalePageLayoutView="0" workbookViewId="0" topLeftCell="A1">
      <selection activeCell="A1" sqref="A1:K1"/>
    </sheetView>
  </sheetViews>
  <sheetFormatPr defaultColWidth="9.33203125" defaultRowHeight="11.25"/>
  <cols>
    <col min="1" max="1" width="39.83203125" style="29" customWidth="1"/>
    <col min="2" max="4" width="14.83203125" style="29" customWidth="1"/>
    <col min="5" max="16384" width="9.33203125" style="29" customWidth="1"/>
  </cols>
  <sheetData>
    <row r="1" ht="12" customHeight="1">
      <c r="A1" s="37" t="s">
        <v>166</v>
      </c>
    </row>
    <row r="2" ht="12" customHeight="1">
      <c r="A2" s="31"/>
    </row>
    <row r="3" ht="5.25" customHeight="1">
      <c r="A3" s="31"/>
    </row>
    <row r="4" spans="1:4" ht="17.25" customHeight="1">
      <c r="A4" s="66" t="s">
        <v>174</v>
      </c>
      <c r="B4" s="67" t="s">
        <v>177</v>
      </c>
      <c r="C4" s="67" t="s">
        <v>178</v>
      </c>
      <c r="D4" s="67" t="s">
        <v>128</v>
      </c>
    </row>
    <row r="5" ht="8.25" customHeight="1"/>
    <row r="6" spans="1:4" s="45" customFormat="1" ht="9" customHeight="1">
      <c r="A6" s="45" t="s">
        <v>21</v>
      </c>
      <c r="B6" s="240">
        <v>1358</v>
      </c>
      <c r="C6" s="241">
        <v>5</v>
      </c>
      <c r="D6" s="241">
        <v>1363</v>
      </c>
    </row>
    <row r="7" spans="1:4" s="45" customFormat="1" ht="9" customHeight="1">
      <c r="A7" s="45" t="s">
        <v>22</v>
      </c>
      <c r="B7" s="242">
        <v>689</v>
      </c>
      <c r="C7" s="241">
        <v>0</v>
      </c>
      <c r="D7" s="241">
        <v>689</v>
      </c>
    </row>
    <row r="8" spans="1:4" s="45" customFormat="1" ht="9" customHeight="1">
      <c r="A8" s="45" t="s">
        <v>23</v>
      </c>
      <c r="B8" s="242">
        <v>1177</v>
      </c>
      <c r="C8" s="241">
        <v>7</v>
      </c>
      <c r="D8" s="241">
        <v>1184</v>
      </c>
    </row>
    <row r="9" spans="1:4" s="45" customFormat="1" ht="9" customHeight="1">
      <c r="A9" s="45" t="s">
        <v>24</v>
      </c>
      <c r="B9" s="242">
        <v>152</v>
      </c>
      <c r="C9" s="241">
        <v>10</v>
      </c>
      <c r="D9" s="241">
        <v>162</v>
      </c>
    </row>
    <row r="10" spans="1:4" s="45" customFormat="1" ht="9" customHeight="1">
      <c r="A10" s="45" t="s">
        <v>25</v>
      </c>
      <c r="B10" s="242">
        <v>1632</v>
      </c>
      <c r="C10" s="241">
        <v>4</v>
      </c>
      <c r="D10" s="241">
        <v>1636</v>
      </c>
    </row>
    <row r="11" spans="1:4" s="45" customFormat="1" ht="9" customHeight="1">
      <c r="A11" s="45" t="s">
        <v>26</v>
      </c>
      <c r="B11" s="242">
        <v>9214</v>
      </c>
      <c r="C11" s="241">
        <v>558</v>
      </c>
      <c r="D11" s="241">
        <v>9772</v>
      </c>
    </row>
    <row r="12" spans="1:4" s="45" customFormat="1" ht="9" customHeight="1">
      <c r="A12" s="45" t="s">
        <v>27</v>
      </c>
      <c r="B12" s="242">
        <v>784</v>
      </c>
      <c r="C12" s="241">
        <v>14</v>
      </c>
      <c r="D12" s="241">
        <v>798</v>
      </c>
    </row>
    <row r="13" spans="1:4" s="45" customFormat="1" ht="9" customHeight="1">
      <c r="A13" s="45" t="s">
        <v>28</v>
      </c>
      <c r="B13" s="242">
        <v>981</v>
      </c>
      <c r="C13" s="241">
        <v>7</v>
      </c>
      <c r="D13" s="241">
        <v>988</v>
      </c>
    </row>
    <row r="14" spans="1:4" s="47" customFormat="1" ht="9" customHeight="1">
      <c r="A14" s="47" t="s">
        <v>209</v>
      </c>
      <c r="B14" s="242">
        <v>285</v>
      </c>
      <c r="C14" s="241">
        <v>17</v>
      </c>
      <c r="D14" s="241">
        <v>302</v>
      </c>
    </row>
    <row r="15" spans="1:4" s="48" customFormat="1" ht="9" customHeight="1">
      <c r="A15" s="48" t="s">
        <v>116</v>
      </c>
      <c r="B15" s="243">
        <v>16272</v>
      </c>
      <c r="C15" s="244">
        <v>622</v>
      </c>
      <c r="D15" s="244">
        <v>16894</v>
      </c>
    </row>
    <row r="16" spans="2:4" s="48" customFormat="1" ht="8.25">
      <c r="B16" s="243"/>
      <c r="C16" s="244"/>
      <c r="D16" s="244"/>
    </row>
    <row r="17" spans="1:4" s="45" customFormat="1" ht="9" customHeight="1">
      <c r="A17" s="45" t="s">
        <v>51</v>
      </c>
      <c r="B17" s="242">
        <v>3860</v>
      </c>
      <c r="C17" s="241">
        <v>254</v>
      </c>
      <c r="D17" s="241">
        <v>4114</v>
      </c>
    </row>
    <row r="18" spans="1:4" s="45" customFormat="1" ht="9" customHeight="1">
      <c r="A18" s="45" t="s">
        <v>52</v>
      </c>
      <c r="B18" s="242">
        <v>240</v>
      </c>
      <c r="C18" s="241">
        <v>83</v>
      </c>
      <c r="D18" s="241">
        <v>323</v>
      </c>
    </row>
    <row r="19" spans="1:4" s="47" customFormat="1" ht="9" customHeight="1">
      <c r="A19" s="47" t="s">
        <v>210</v>
      </c>
      <c r="B19" s="242">
        <v>201</v>
      </c>
      <c r="C19" s="241">
        <v>13</v>
      </c>
      <c r="D19" s="241">
        <v>214</v>
      </c>
    </row>
    <row r="20" spans="1:4" s="47" customFormat="1" ht="9" customHeight="1">
      <c r="A20" s="47" t="s">
        <v>211</v>
      </c>
      <c r="B20" s="242">
        <v>28</v>
      </c>
      <c r="C20" s="241">
        <v>0</v>
      </c>
      <c r="D20" s="241">
        <v>28</v>
      </c>
    </row>
    <row r="21" spans="1:4" s="45" customFormat="1" ht="9" customHeight="1">
      <c r="A21" s="45" t="s">
        <v>130</v>
      </c>
      <c r="B21" s="242">
        <v>391</v>
      </c>
      <c r="C21" s="241">
        <v>1</v>
      </c>
      <c r="D21" s="241">
        <v>392</v>
      </c>
    </row>
    <row r="22" spans="1:4" s="45" customFormat="1" ht="9" customHeight="1">
      <c r="A22" s="45" t="s">
        <v>53</v>
      </c>
      <c r="B22" s="242">
        <v>1442</v>
      </c>
      <c r="C22" s="241">
        <v>15</v>
      </c>
      <c r="D22" s="241">
        <v>1457</v>
      </c>
    </row>
    <row r="23" spans="1:4" s="48" customFormat="1" ht="8.25">
      <c r="A23" s="48" t="s">
        <v>117</v>
      </c>
      <c r="B23" s="243">
        <v>6162</v>
      </c>
      <c r="C23" s="244">
        <v>366</v>
      </c>
      <c r="D23" s="244">
        <v>6528</v>
      </c>
    </row>
    <row r="24" spans="2:4" s="48" customFormat="1" ht="8.25">
      <c r="B24" s="243"/>
      <c r="C24" s="244"/>
      <c r="D24" s="244"/>
    </row>
    <row r="25" spans="1:4" s="45" customFormat="1" ht="8.25">
      <c r="A25" s="45" t="s">
        <v>29</v>
      </c>
      <c r="B25" s="242">
        <v>2929</v>
      </c>
      <c r="C25" s="241">
        <v>11</v>
      </c>
      <c r="D25" s="241">
        <v>2940</v>
      </c>
    </row>
    <row r="26" spans="1:4" s="45" customFormat="1" ht="9" customHeight="1">
      <c r="A26" s="45" t="s">
        <v>30</v>
      </c>
      <c r="B26" s="242">
        <v>4183</v>
      </c>
      <c r="C26" s="241">
        <v>15</v>
      </c>
      <c r="D26" s="241">
        <v>4198</v>
      </c>
    </row>
    <row r="27" spans="1:4" s="45" customFormat="1" ht="9" customHeight="1">
      <c r="A27" s="45" t="s">
        <v>31</v>
      </c>
      <c r="B27" s="242">
        <v>1640</v>
      </c>
      <c r="C27" s="241">
        <v>46</v>
      </c>
      <c r="D27" s="241">
        <v>1686</v>
      </c>
    </row>
    <row r="28" spans="1:4" s="45" customFormat="1" ht="9" customHeight="1">
      <c r="A28" s="45" t="s">
        <v>32</v>
      </c>
      <c r="B28" s="242">
        <v>1697</v>
      </c>
      <c r="C28" s="241">
        <v>13</v>
      </c>
      <c r="D28" s="241">
        <v>1710</v>
      </c>
    </row>
    <row r="29" spans="1:4" s="45" customFormat="1" ht="9" customHeight="1">
      <c r="A29" s="45" t="s">
        <v>33</v>
      </c>
      <c r="B29" s="242">
        <v>3382</v>
      </c>
      <c r="C29" s="241">
        <v>174</v>
      </c>
      <c r="D29" s="241">
        <v>3556</v>
      </c>
    </row>
    <row r="30" spans="1:4" s="45" customFormat="1" ht="9" customHeight="1">
      <c r="A30" s="45" t="s">
        <v>34</v>
      </c>
      <c r="B30" s="242">
        <v>7931</v>
      </c>
      <c r="C30" s="241">
        <v>431</v>
      </c>
      <c r="D30" s="241">
        <v>8362</v>
      </c>
    </row>
    <row r="31" spans="1:4" s="45" customFormat="1" ht="9" customHeight="1">
      <c r="A31" s="45" t="s">
        <v>35</v>
      </c>
      <c r="B31" s="242">
        <v>1210</v>
      </c>
      <c r="C31" s="241">
        <v>7</v>
      </c>
      <c r="D31" s="241">
        <v>1217</v>
      </c>
    </row>
    <row r="32" spans="1:4" s="45" customFormat="1" ht="9" customHeight="1">
      <c r="A32" s="45" t="s">
        <v>36</v>
      </c>
      <c r="B32" s="242">
        <v>852</v>
      </c>
      <c r="C32" s="241">
        <v>0</v>
      </c>
      <c r="D32" s="241">
        <v>852</v>
      </c>
    </row>
    <row r="33" spans="1:4" s="45" customFormat="1" ht="9" customHeight="1">
      <c r="A33" s="45" t="s">
        <v>37</v>
      </c>
      <c r="B33" s="242">
        <v>1734</v>
      </c>
      <c r="C33" s="241">
        <v>3</v>
      </c>
      <c r="D33" s="241">
        <v>1737</v>
      </c>
    </row>
    <row r="34" spans="1:4" s="48" customFormat="1" ht="9" customHeight="1">
      <c r="A34" s="48" t="s">
        <v>3</v>
      </c>
      <c r="B34" s="243">
        <v>25558</v>
      </c>
      <c r="C34" s="244">
        <v>700</v>
      </c>
      <c r="D34" s="244">
        <v>26258</v>
      </c>
    </row>
    <row r="35" spans="1:4" s="45" customFormat="1" ht="8.25">
      <c r="A35" s="48"/>
      <c r="B35" s="243"/>
      <c r="C35" s="244"/>
      <c r="D35" s="244"/>
    </row>
    <row r="36" spans="1:4" s="47" customFormat="1" ht="9" customHeight="1">
      <c r="A36" s="47" t="s">
        <v>152</v>
      </c>
      <c r="B36" s="242">
        <v>344</v>
      </c>
      <c r="C36" s="241">
        <v>12</v>
      </c>
      <c r="D36" s="241">
        <v>356</v>
      </c>
    </row>
    <row r="37" spans="1:4" s="47" customFormat="1" ht="9" customHeight="1">
      <c r="A37" s="47" t="s">
        <v>38</v>
      </c>
      <c r="B37" s="242">
        <v>1078</v>
      </c>
      <c r="C37" s="241">
        <v>25</v>
      </c>
      <c r="D37" s="241">
        <v>1103</v>
      </c>
    </row>
    <row r="38" spans="1:4" s="48" customFormat="1" ht="9" customHeight="1">
      <c r="A38" s="48" t="s">
        <v>193</v>
      </c>
      <c r="B38" s="243">
        <v>1422</v>
      </c>
      <c r="C38" s="244">
        <v>37</v>
      </c>
      <c r="D38" s="244">
        <v>1459</v>
      </c>
    </row>
    <row r="39" spans="1:4" s="45" customFormat="1" ht="3" customHeight="1">
      <c r="A39" s="48"/>
      <c r="B39" s="243"/>
      <c r="C39" s="244"/>
      <c r="D39" s="244"/>
    </row>
    <row r="40" spans="1:4" s="45" customFormat="1" ht="9" customHeight="1">
      <c r="A40" s="45" t="s">
        <v>39</v>
      </c>
      <c r="B40" s="242">
        <v>1004</v>
      </c>
      <c r="C40" s="241">
        <v>6</v>
      </c>
      <c r="D40" s="241">
        <v>1010</v>
      </c>
    </row>
    <row r="41" spans="1:4" s="45" customFormat="1" ht="9" customHeight="1">
      <c r="A41" s="45" t="s">
        <v>40</v>
      </c>
      <c r="B41" s="242">
        <v>3896</v>
      </c>
      <c r="C41" s="241">
        <v>148</v>
      </c>
      <c r="D41" s="241">
        <v>4044</v>
      </c>
    </row>
    <row r="42" spans="1:4" s="45" customFormat="1" ht="9" customHeight="1">
      <c r="A42" s="45" t="s">
        <v>41</v>
      </c>
      <c r="B42" s="242">
        <v>1030</v>
      </c>
      <c r="C42" s="241">
        <v>13</v>
      </c>
      <c r="D42" s="241">
        <v>1043</v>
      </c>
    </row>
    <row r="43" spans="1:4" s="45" customFormat="1" ht="9" customHeight="1">
      <c r="A43" s="45" t="s">
        <v>42</v>
      </c>
      <c r="B43" s="242">
        <v>2273</v>
      </c>
      <c r="C43" s="241">
        <v>63</v>
      </c>
      <c r="D43" s="241">
        <v>2336</v>
      </c>
    </row>
    <row r="44" spans="1:4" s="45" customFormat="1" ht="9" customHeight="1">
      <c r="A44" s="45" t="s">
        <v>43</v>
      </c>
      <c r="B44" s="242">
        <v>10340</v>
      </c>
      <c r="C44" s="241">
        <v>3842</v>
      </c>
      <c r="D44" s="241">
        <v>14182</v>
      </c>
    </row>
    <row r="45" spans="1:4" s="45" customFormat="1" ht="9" customHeight="1">
      <c r="A45" s="45" t="s">
        <v>44</v>
      </c>
      <c r="B45" s="242">
        <v>2764</v>
      </c>
      <c r="C45" s="241">
        <v>136</v>
      </c>
      <c r="D45" s="241">
        <v>2900</v>
      </c>
    </row>
    <row r="46" spans="1:4" s="45" customFormat="1" ht="9" customHeight="1">
      <c r="A46" s="45" t="s">
        <v>45</v>
      </c>
      <c r="B46" s="242">
        <v>3137</v>
      </c>
      <c r="C46" s="241">
        <v>37</v>
      </c>
      <c r="D46" s="241">
        <v>3174</v>
      </c>
    </row>
    <row r="47" spans="1:4" s="47" customFormat="1" ht="8.25" customHeight="1">
      <c r="A47" s="47" t="s">
        <v>212</v>
      </c>
      <c r="B47" s="242">
        <v>2270</v>
      </c>
      <c r="C47" s="241">
        <v>6</v>
      </c>
      <c r="D47" s="241">
        <v>2276</v>
      </c>
    </row>
    <row r="48" spans="1:4" s="45" customFormat="1" ht="9" customHeight="1">
      <c r="A48" s="48" t="s">
        <v>115</v>
      </c>
      <c r="B48" s="243">
        <v>26714</v>
      </c>
      <c r="C48" s="244">
        <v>4251</v>
      </c>
      <c r="D48" s="244">
        <v>30965</v>
      </c>
    </row>
    <row r="49" spans="1:4" s="45" customFormat="1" ht="8.25">
      <c r="A49" s="48"/>
      <c r="B49" s="243"/>
      <c r="C49" s="244"/>
      <c r="D49" s="244"/>
    </row>
    <row r="50" spans="1:4" s="45" customFormat="1" ht="9" customHeight="1">
      <c r="A50" s="45" t="s">
        <v>46</v>
      </c>
      <c r="B50" s="242">
        <v>871</v>
      </c>
      <c r="C50" s="241">
        <v>100</v>
      </c>
      <c r="D50" s="241">
        <v>971</v>
      </c>
    </row>
    <row r="51" spans="1:4" s="45" customFormat="1" ht="9" customHeight="1">
      <c r="A51" s="45" t="s">
        <v>47</v>
      </c>
      <c r="B51" s="242">
        <v>349</v>
      </c>
      <c r="C51" s="241">
        <v>0</v>
      </c>
      <c r="D51" s="241">
        <v>349</v>
      </c>
    </row>
    <row r="52" spans="1:4" s="45" customFormat="1" ht="9" customHeight="1">
      <c r="A52" s="45" t="s">
        <v>48</v>
      </c>
      <c r="B52" s="242">
        <v>1984</v>
      </c>
      <c r="C52" s="241">
        <v>214</v>
      </c>
      <c r="D52" s="241">
        <v>2198</v>
      </c>
    </row>
    <row r="53" spans="1:4" s="45" customFormat="1" ht="9" customHeight="1">
      <c r="A53" s="45" t="s">
        <v>49</v>
      </c>
      <c r="B53" s="242">
        <v>2354</v>
      </c>
      <c r="C53" s="241">
        <v>51</v>
      </c>
      <c r="D53" s="241">
        <v>2405</v>
      </c>
    </row>
    <row r="54" spans="1:4" s="48" customFormat="1" ht="8.25">
      <c r="A54" s="48" t="s">
        <v>50</v>
      </c>
      <c r="B54" s="243">
        <v>5558</v>
      </c>
      <c r="C54" s="244">
        <v>365</v>
      </c>
      <c r="D54" s="244">
        <v>5923</v>
      </c>
    </row>
    <row r="55" spans="1:4" s="45" customFormat="1" ht="8.25">
      <c r="A55" s="186"/>
      <c r="B55" s="245"/>
      <c r="C55" s="245"/>
      <c r="D55" s="245"/>
    </row>
    <row r="56" spans="1:4" s="45" customFormat="1" ht="8.25">
      <c r="A56" s="45" t="s">
        <v>54</v>
      </c>
      <c r="B56" s="242">
        <v>4177</v>
      </c>
      <c r="C56" s="241">
        <v>2075</v>
      </c>
      <c r="D56" s="241">
        <v>6252</v>
      </c>
    </row>
    <row r="57" spans="1:4" s="47" customFormat="1" ht="9" customHeight="1">
      <c r="A57" s="47" t="s">
        <v>213</v>
      </c>
      <c r="B57" s="242">
        <v>1343</v>
      </c>
      <c r="C57" s="241">
        <v>0</v>
      </c>
      <c r="D57" s="241">
        <v>1343</v>
      </c>
    </row>
    <row r="58" spans="1:4" s="47" customFormat="1" ht="9" customHeight="1">
      <c r="A58" s="45" t="s">
        <v>252</v>
      </c>
      <c r="B58" s="242">
        <v>1181</v>
      </c>
      <c r="C58" s="241">
        <v>21</v>
      </c>
      <c r="D58" s="241">
        <v>1202</v>
      </c>
    </row>
    <row r="59" spans="1:4" s="45" customFormat="1" ht="9" customHeight="1">
      <c r="A59" s="45" t="s">
        <v>114</v>
      </c>
      <c r="B59" s="242">
        <v>1664</v>
      </c>
      <c r="C59" s="241">
        <v>51</v>
      </c>
      <c r="D59" s="241">
        <v>1715</v>
      </c>
    </row>
    <row r="60" spans="1:4" s="47" customFormat="1" ht="9" customHeight="1">
      <c r="A60" s="47" t="s">
        <v>214</v>
      </c>
      <c r="B60" s="242">
        <v>1011</v>
      </c>
      <c r="C60" s="241">
        <v>3</v>
      </c>
      <c r="D60" s="241">
        <v>1014</v>
      </c>
    </row>
    <row r="61" spans="1:4" s="45" customFormat="1" ht="9" customHeight="1">
      <c r="A61" s="45" t="s">
        <v>55</v>
      </c>
      <c r="B61" s="242">
        <v>3412</v>
      </c>
      <c r="C61" s="241">
        <v>307</v>
      </c>
      <c r="D61" s="241">
        <v>3719</v>
      </c>
    </row>
    <row r="62" spans="1:4" s="45" customFormat="1" ht="9" customHeight="1">
      <c r="A62" s="45" t="s">
        <v>56</v>
      </c>
      <c r="B62" s="242">
        <v>3081</v>
      </c>
      <c r="C62" s="241">
        <v>181</v>
      </c>
      <c r="D62" s="241">
        <v>3262</v>
      </c>
    </row>
    <row r="63" spans="1:4" s="45" customFormat="1" ht="9" customHeight="1">
      <c r="A63" s="45" t="s">
        <v>57</v>
      </c>
      <c r="B63" s="242">
        <v>1651</v>
      </c>
      <c r="C63" s="241">
        <v>18</v>
      </c>
      <c r="D63" s="241">
        <v>1669</v>
      </c>
    </row>
    <row r="64" spans="1:4" s="45" customFormat="1" ht="9" customHeight="1">
      <c r="A64" s="45" t="s">
        <v>58</v>
      </c>
      <c r="B64" s="242">
        <v>1322</v>
      </c>
      <c r="C64" s="241">
        <v>0</v>
      </c>
      <c r="D64" s="241">
        <v>1322</v>
      </c>
    </row>
    <row r="65" spans="1:4" s="47" customFormat="1" ht="9" customHeight="1">
      <c r="A65" s="47" t="s">
        <v>215</v>
      </c>
      <c r="B65" s="242">
        <v>1032</v>
      </c>
      <c r="C65" s="241">
        <v>0</v>
      </c>
      <c r="D65" s="241">
        <v>1032</v>
      </c>
    </row>
    <row r="66" spans="1:4" s="45" customFormat="1" ht="9" customHeight="1">
      <c r="A66" s="45" t="s">
        <v>59</v>
      </c>
      <c r="B66" s="242">
        <v>2169</v>
      </c>
      <c r="C66" s="241">
        <v>11</v>
      </c>
      <c r="D66" s="241">
        <v>2180</v>
      </c>
    </row>
    <row r="67" spans="1:4" s="45" customFormat="1" ht="9" customHeight="1">
      <c r="A67" s="45" t="s">
        <v>60</v>
      </c>
      <c r="B67" s="242">
        <v>697</v>
      </c>
      <c r="C67" s="241">
        <v>13</v>
      </c>
      <c r="D67" s="241">
        <v>710</v>
      </c>
    </row>
    <row r="68" spans="1:4" s="48" customFormat="1" ht="9" customHeight="1">
      <c r="A68" s="48" t="s">
        <v>241</v>
      </c>
      <c r="B68" s="243">
        <v>22740</v>
      </c>
      <c r="C68" s="244">
        <v>2680</v>
      </c>
      <c r="D68" s="244">
        <v>25420</v>
      </c>
    </row>
    <row r="69" spans="1:4" s="48" customFormat="1" ht="8.25">
      <c r="A69" s="49"/>
      <c r="B69" s="246"/>
      <c r="C69" s="246"/>
      <c r="D69" s="246"/>
    </row>
    <row r="70" spans="1:4" s="48" customFormat="1" ht="8.25">
      <c r="A70" s="44" t="s">
        <v>61</v>
      </c>
      <c r="B70" s="246">
        <v>847</v>
      </c>
      <c r="C70" s="246">
        <v>11</v>
      </c>
      <c r="D70" s="246">
        <v>858</v>
      </c>
    </row>
    <row r="71" spans="1:4" s="45" customFormat="1" ht="9.75">
      <c r="A71" s="44" t="s">
        <v>62</v>
      </c>
      <c r="B71" s="247">
        <v>16807</v>
      </c>
      <c r="C71" s="247">
        <v>3817</v>
      </c>
      <c r="D71" s="247">
        <v>20624</v>
      </c>
    </row>
    <row r="72" spans="1:4" s="45" customFormat="1" ht="8.25">
      <c r="A72" s="44" t="s">
        <v>63</v>
      </c>
      <c r="B72" s="248">
        <v>529</v>
      </c>
      <c r="C72" s="248">
        <v>11</v>
      </c>
      <c r="D72" s="248">
        <v>540</v>
      </c>
    </row>
    <row r="73" spans="1:4" ht="8.25">
      <c r="A73" s="44" t="s">
        <v>64</v>
      </c>
      <c r="B73" s="249">
        <v>1337</v>
      </c>
      <c r="C73" s="249">
        <v>16</v>
      </c>
      <c r="D73" s="249">
        <v>1353</v>
      </c>
    </row>
    <row r="74" spans="1:4" ht="8.25">
      <c r="A74" s="44" t="s">
        <v>65</v>
      </c>
      <c r="B74" s="249">
        <v>2335</v>
      </c>
      <c r="C74" s="250" t="s">
        <v>129</v>
      </c>
      <c r="D74" s="249">
        <v>2335</v>
      </c>
    </row>
    <row r="75" spans="1:4" ht="8.25">
      <c r="A75" s="44" t="s">
        <v>66</v>
      </c>
      <c r="B75" s="249">
        <v>1236</v>
      </c>
      <c r="C75" s="249">
        <v>31</v>
      </c>
      <c r="D75" s="249">
        <v>1267</v>
      </c>
    </row>
    <row r="76" spans="1:4" ht="8.25">
      <c r="A76" s="46" t="s">
        <v>216</v>
      </c>
      <c r="B76" s="249">
        <v>552</v>
      </c>
      <c r="C76" s="249">
        <v>11</v>
      </c>
      <c r="D76" s="249">
        <v>563</v>
      </c>
    </row>
    <row r="77" spans="1:4" ht="8.25">
      <c r="A77" s="44" t="s">
        <v>67</v>
      </c>
      <c r="B77" s="249">
        <v>1245</v>
      </c>
      <c r="C77" s="249">
        <v>21</v>
      </c>
      <c r="D77" s="249">
        <v>1266</v>
      </c>
    </row>
    <row r="78" spans="1:4" ht="8.25">
      <c r="A78" s="44" t="s">
        <v>68</v>
      </c>
      <c r="B78" s="249">
        <v>886</v>
      </c>
      <c r="C78" s="249">
        <v>22</v>
      </c>
      <c r="D78" s="249">
        <v>908</v>
      </c>
    </row>
    <row r="79" spans="1:4" ht="8.25">
      <c r="A79" s="46" t="s">
        <v>217</v>
      </c>
      <c r="B79" s="249">
        <v>934</v>
      </c>
      <c r="C79" s="249">
        <v>7</v>
      </c>
      <c r="D79" s="249">
        <v>941</v>
      </c>
    </row>
    <row r="80" spans="1:4" ht="8.25">
      <c r="A80" s="44" t="s">
        <v>69</v>
      </c>
      <c r="B80" s="249">
        <v>601</v>
      </c>
      <c r="C80" s="249">
        <v>250</v>
      </c>
      <c r="D80" s="249">
        <v>851</v>
      </c>
    </row>
    <row r="81" spans="1:4" ht="8.25">
      <c r="A81" s="44" t="s">
        <v>70</v>
      </c>
      <c r="B81" s="249">
        <v>3159</v>
      </c>
      <c r="C81" s="249">
        <v>488</v>
      </c>
      <c r="D81" s="249">
        <v>3647</v>
      </c>
    </row>
    <row r="82" spans="1:4" ht="8.25">
      <c r="A82" s="49" t="s">
        <v>118</v>
      </c>
      <c r="B82" s="251">
        <v>30468</v>
      </c>
      <c r="C82" s="251">
        <v>4685</v>
      </c>
      <c r="D82" s="251">
        <v>35153</v>
      </c>
    </row>
    <row r="83" spans="1:4" ht="8.25">
      <c r="A83" s="49"/>
      <c r="B83" s="249"/>
      <c r="C83" s="249"/>
      <c r="D83" s="249"/>
    </row>
    <row r="84" spans="1:4" ht="8.25">
      <c r="A84" s="44" t="s">
        <v>71</v>
      </c>
      <c r="B84" s="249">
        <v>2846</v>
      </c>
      <c r="C84" s="249">
        <v>0</v>
      </c>
      <c r="D84" s="249">
        <v>2846</v>
      </c>
    </row>
    <row r="85" spans="1:4" ht="8.25">
      <c r="A85" s="46" t="s">
        <v>218</v>
      </c>
      <c r="B85" s="249">
        <v>170</v>
      </c>
      <c r="C85" s="249">
        <v>0</v>
      </c>
      <c r="D85" s="249">
        <v>170</v>
      </c>
    </row>
    <row r="86" spans="1:4" ht="8.25">
      <c r="A86" s="46" t="s">
        <v>219</v>
      </c>
      <c r="B86" s="249">
        <v>416</v>
      </c>
      <c r="C86" s="249">
        <v>0</v>
      </c>
      <c r="D86" s="249">
        <v>416</v>
      </c>
    </row>
    <row r="87" spans="1:4" ht="8.25">
      <c r="A87" s="46" t="s">
        <v>220</v>
      </c>
      <c r="B87" s="249">
        <v>1030</v>
      </c>
      <c r="C87" s="249">
        <v>0</v>
      </c>
      <c r="D87" s="249">
        <v>1030</v>
      </c>
    </row>
    <row r="88" spans="1:4" ht="8.25">
      <c r="A88" s="46" t="s">
        <v>221</v>
      </c>
      <c r="B88" s="249">
        <v>642</v>
      </c>
      <c r="C88" s="249">
        <v>0</v>
      </c>
      <c r="D88" s="249">
        <v>642</v>
      </c>
    </row>
    <row r="89" spans="1:4" ht="8.25">
      <c r="A89" s="44" t="s">
        <v>72</v>
      </c>
      <c r="B89" s="249">
        <v>792</v>
      </c>
      <c r="C89" s="249">
        <v>4</v>
      </c>
      <c r="D89" s="249">
        <v>796</v>
      </c>
    </row>
    <row r="90" spans="1:4" ht="8.25">
      <c r="A90" s="46" t="s">
        <v>222</v>
      </c>
      <c r="B90" s="249">
        <v>506</v>
      </c>
      <c r="C90" s="249">
        <v>4</v>
      </c>
      <c r="D90" s="249">
        <v>510</v>
      </c>
    </row>
    <row r="91" spans="1:4" ht="8.25">
      <c r="A91" s="49" t="s">
        <v>119</v>
      </c>
      <c r="B91" s="251">
        <v>6402</v>
      </c>
      <c r="C91" s="251">
        <v>8</v>
      </c>
      <c r="D91" s="251">
        <v>6410</v>
      </c>
    </row>
    <row r="92" spans="1:4" ht="8.25">
      <c r="A92" s="49"/>
      <c r="B92" s="249"/>
      <c r="C92" s="249"/>
      <c r="D92" s="249"/>
    </row>
    <row r="93" spans="1:4" ht="8.25">
      <c r="A93" s="44" t="s">
        <v>73</v>
      </c>
      <c r="B93" s="249">
        <v>2077</v>
      </c>
      <c r="C93" s="249">
        <v>10</v>
      </c>
      <c r="D93" s="249">
        <v>2087</v>
      </c>
    </row>
    <row r="94" spans="1:4" ht="8.25">
      <c r="A94" s="44" t="s">
        <v>74</v>
      </c>
      <c r="B94" s="249">
        <v>1105</v>
      </c>
      <c r="C94" s="249">
        <v>10</v>
      </c>
      <c r="D94" s="249">
        <v>1115</v>
      </c>
    </row>
    <row r="95" spans="1:4" ht="8.25">
      <c r="A95" s="46" t="s">
        <v>223</v>
      </c>
      <c r="B95" s="249">
        <v>977</v>
      </c>
      <c r="C95" s="249">
        <v>3</v>
      </c>
      <c r="D95" s="249">
        <v>980</v>
      </c>
    </row>
    <row r="96" spans="1:4" ht="8.25">
      <c r="A96" s="44" t="s">
        <v>75</v>
      </c>
      <c r="B96" s="249">
        <v>1347</v>
      </c>
      <c r="C96" s="249">
        <v>22</v>
      </c>
      <c r="D96" s="249">
        <v>1369</v>
      </c>
    </row>
    <row r="97" spans="1:4" ht="8.25">
      <c r="A97" s="46" t="s">
        <v>224</v>
      </c>
      <c r="B97" s="249">
        <v>469</v>
      </c>
      <c r="C97" s="249">
        <v>73</v>
      </c>
      <c r="D97" s="249">
        <v>542</v>
      </c>
    </row>
    <row r="98" spans="1:4" ht="8.25">
      <c r="A98" s="44" t="s">
        <v>256</v>
      </c>
      <c r="B98" s="249">
        <v>1128</v>
      </c>
      <c r="C98" s="249">
        <v>5</v>
      </c>
      <c r="D98" s="249">
        <v>1133</v>
      </c>
    </row>
    <row r="99" spans="1:4" ht="8.25">
      <c r="A99" s="46" t="s">
        <v>255</v>
      </c>
      <c r="B99" s="249">
        <v>1060</v>
      </c>
      <c r="C99" s="249">
        <v>14</v>
      </c>
      <c r="D99" s="249">
        <v>1074</v>
      </c>
    </row>
    <row r="100" spans="1:4" ht="8.25">
      <c r="A100" s="46" t="s">
        <v>254</v>
      </c>
      <c r="B100" s="249">
        <v>1639</v>
      </c>
      <c r="C100" s="249">
        <v>27</v>
      </c>
      <c r="D100" s="249">
        <v>1666</v>
      </c>
    </row>
    <row r="101" spans="1:4" ht="8.25">
      <c r="A101" s="49" t="s">
        <v>120</v>
      </c>
      <c r="B101" s="251">
        <v>9802</v>
      </c>
      <c r="C101" s="251">
        <v>164</v>
      </c>
      <c r="D101" s="251">
        <v>9966</v>
      </c>
    </row>
    <row r="102" spans="1:4" ht="8.25">
      <c r="A102" s="49"/>
      <c r="B102" s="249"/>
      <c r="C102" s="249"/>
      <c r="D102" s="249"/>
    </row>
    <row r="103" spans="1:4" ht="8.25">
      <c r="A103" s="44" t="s">
        <v>76</v>
      </c>
      <c r="B103" s="249">
        <v>686</v>
      </c>
      <c r="C103" s="249">
        <v>7</v>
      </c>
      <c r="D103" s="249">
        <v>693</v>
      </c>
    </row>
    <row r="104" spans="1:4" ht="8.25">
      <c r="A104" s="46" t="s">
        <v>253</v>
      </c>
      <c r="B104" s="249">
        <v>0</v>
      </c>
      <c r="C104" s="249">
        <v>0</v>
      </c>
      <c r="D104" s="249">
        <v>0</v>
      </c>
    </row>
    <row r="105" spans="1:4" ht="8.25">
      <c r="A105" s="44" t="s">
        <v>77</v>
      </c>
      <c r="B105" s="249">
        <v>1579</v>
      </c>
      <c r="C105" s="249">
        <v>44</v>
      </c>
      <c r="D105" s="249">
        <v>1623</v>
      </c>
    </row>
    <row r="106" spans="1:4" ht="8.25">
      <c r="A106" s="44" t="s">
        <v>78</v>
      </c>
      <c r="B106" s="249">
        <v>1551</v>
      </c>
      <c r="C106" s="249">
        <v>10</v>
      </c>
      <c r="D106" s="249">
        <v>1561</v>
      </c>
    </row>
    <row r="107" spans="1:4" ht="8.25">
      <c r="A107" s="44" t="s">
        <v>143</v>
      </c>
      <c r="B107" s="249">
        <v>7641</v>
      </c>
      <c r="C107" s="249">
        <v>989</v>
      </c>
      <c r="D107" s="249">
        <v>8630</v>
      </c>
    </row>
    <row r="108" spans="1:4" ht="8.25">
      <c r="A108" s="44" t="s">
        <v>79</v>
      </c>
      <c r="B108" s="249">
        <v>9316</v>
      </c>
      <c r="C108" s="249">
        <v>650</v>
      </c>
      <c r="D108" s="249">
        <v>9966</v>
      </c>
    </row>
    <row r="109" spans="1:4" ht="8.25">
      <c r="A109" s="44" t="s">
        <v>80</v>
      </c>
      <c r="B109" s="249">
        <v>1753</v>
      </c>
      <c r="C109" s="249">
        <v>5</v>
      </c>
      <c r="D109" s="249">
        <v>1758</v>
      </c>
    </row>
    <row r="110" spans="1:4" ht="8.25">
      <c r="A110" s="49" t="s">
        <v>121</v>
      </c>
      <c r="B110" s="251">
        <v>22526</v>
      </c>
      <c r="C110" s="251">
        <v>1705</v>
      </c>
      <c r="D110" s="251">
        <v>24231</v>
      </c>
    </row>
    <row r="111" spans="1:4" ht="8.25">
      <c r="A111" s="49"/>
      <c r="B111" s="249"/>
      <c r="C111" s="249"/>
      <c r="D111" s="249"/>
    </row>
    <row r="112" spans="1:4" ht="8.25">
      <c r="A112" s="44" t="s">
        <v>82</v>
      </c>
      <c r="B112" s="249">
        <v>2094</v>
      </c>
      <c r="C112" s="249">
        <v>18</v>
      </c>
      <c r="D112" s="249">
        <v>2112</v>
      </c>
    </row>
    <row r="113" spans="1:4" ht="8.25">
      <c r="A113" s="53" t="s">
        <v>225</v>
      </c>
      <c r="B113" s="249">
        <v>326</v>
      </c>
      <c r="C113" s="249">
        <v>0</v>
      </c>
      <c r="D113" s="249">
        <v>326</v>
      </c>
    </row>
    <row r="114" spans="1:4" ht="8.25">
      <c r="A114" s="46" t="s">
        <v>81</v>
      </c>
      <c r="B114" s="249">
        <v>3576</v>
      </c>
      <c r="C114" s="249">
        <v>17</v>
      </c>
      <c r="D114" s="249">
        <v>3593</v>
      </c>
    </row>
    <row r="115" spans="1:4" ht="8.25">
      <c r="A115" s="44" t="s">
        <v>226</v>
      </c>
      <c r="B115" s="249">
        <v>671</v>
      </c>
      <c r="C115" s="249">
        <v>2</v>
      </c>
      <c r="D115" s="249">
        <v>673</v>
      </c>
    </row>
    <row r="116" spans="1:4" ht="8.25">
      <c r="A116" s="46" t="s">
        <v>227</v>
      </c>
      <c r="B116" s="249">
        <v>402</v>
      </c>
      <c r="C116" s="249">
        <v>0</v>
      </c>
      <c r="D116" s="249">
        <v>402</v>
      </c>
    </row>
    <row r="117" spans="1:4" ht="8.25">
      <c r="A117" s="44" t="s">
        <v>83</v>
      </c>
      <c r="B117" s="249">
        <v>1055</v>
      </c>
      <c r="C117" s="249">
        <v>21</v>
      </c>
      <c r="D117" s="249">
        <v>1076</v>
      </c>
    </row>
    <row r="118" spans="1:4" ht="8.25">
      <c r="A118" s="44" t="s">
        <v>84</v>
      </c>
      <c r="B118" s="249">
        <v>1213</v>
      </c>
      <c r="C118" s="249">
        <v>2</v>
      </c>
      <c r="D118" s="249">
        <v>1215</v>
      </c>
    </row>
    <row r="119" spans="1:4" ht="8.25">
      <c r="A119" s="49" t="s">
        <v>9</v>
      </c>
      <c r="B119" s="251">
        <v>9337</v>
      </c>
      <c r="C119" s="251">
        <v>60</v>
      </c>
      <c r="D119" s="251">
        <v>9397</v>
      </c>
    </row>
    <row r="120" spans="1:4" ht="8.25">
      <c r="A120" s="49"/>
      <c r="B120" s="249"/>
      <c r="C120" s="249"/>
      <c r="D120" s="249"/>
    </row>
    <row r="121" spans="1:4" ht="8.25">
      <c r="A121" s="44" t="s">
        <v>85</v>
      </c>
      <c r="B121" s="249">
        <v>3778</v>
      </c>
      <c r="C121" s="249">
        <v>28</v>
      </c>
      <c r="D121" s="249">
        <v>3806</v>
      </c>
    </row>
    <row r="122" spans="1:4" ht="8.25">
      <c r="A122" s="44" t="s">
        <v>86</v>
      </c>
      <c r="B122" s="249">
        <v>205</v>
      </c>
      <c r="C122" s="249">
        <v>5</v>
      </c>
      <c r="D122" s="249">
        <v>210</v>
      </c>
    </row>
    <row r="123" spans="1:4" ht="8.25">
      <c r="A123" s="49" t="s">
        <v>10</v>
      </c>
      <c r="B123" s="251">
        <v>3983</v>
      </c>
      <c r="C123" s="251">
        <v>33</v>
      </c>
      <c r="D123" s="251">
        <v>4016</v>
      </c>
    </row>
    <row r="124" spans="1:4" ht="8.25">
      <c r="A124" s="49"/>
      <c r="B124" s="249"/>
      <c r="C124" s="249"/>
      <c r="D124" s="249"/>
    </row>
    <row r="125" spans="1:4" ht="8.25">
      <c r="A125" s="44" t="s">
        <v>87</v>
      </c>
      <c r="B125" s="249">
        <v>1155</v>
      </c>
      <c r="C125" s="249">
        <v>20</v>
      </c>
      <c r="D125" s="249">
        <v>1175</v>
      </c>
    </row>
    <row r="126" spans="1:4" ht="8.25">
      <c r="A126" s="44" t="s">
        <v>88</v>
      </c>
      <c r="B126" s="249">
        <v>930</v>
      </c>
      <c r="C126" s="249">
        <v>6</v>
      </c>
      <c r="D126" s="249">
        <v>936</v>
      </c>
    </row>
    <row r="127" spans="1:4" ht="8.25">
      <c r="A127" s="44" t="s">
        <v>89</v>
      </c>
      <c r="B127" s="249">
        <v>9000</v>
      </c>
      <c r="C127" s="249">
        <v>250</v>
      </c>
      <c r="D127" s="249">
        <v>9250</v>
      </c>
    </row>
    <row r="128" spans="1:4" ht="8.25">
      <c r="A128" s="44" t="s">
        <v>90</v>
      </c>
      <c r="B128" s="249">
        <v>2020</v>
      </c>
      <c r="C128" s="249">
        <v>220</v>
      </c>
      <c r="D128" s="249">
        <v>2240</v>
      </c>
    </row>
    <row r="129" spans="1:4" ht="8.25">
      <c r="A129" s="49" t="s">
        <v>11</v>
      </c>
      <c r="B129" s="251">
        <v>13105</v>
      </c>
      <c r="C129" s="251">
        <v>496</v>
      </c>
      <c r="D129" s="251">
        <v>13601</v>
      </c>
    </row>
    <row r="130" spans="2:4" ht="8.25">
      <c r="B130" s="249"/>
      <c r="C130" s="249"/>
      <c r="D130" s="249"/>
    </row>
    <row r="131" spans="1:4" ht="8.25">
      <c r="A131" s="44" t="s">
        <v>91</v>
      </c>
      <c r="B131" s="249">
        <v>5060</v>
      </c>
      <c r="C131" s="249">
        <v>34</v>
      </c>
      <c r="D131" s="249">
        <v>5094</v>
      </c>
    </row>
    <row r="132" spans="1:4" ht="8.25">
      <c r="A132" s="46" t="s">
        <v>228</v>
      </c>
      <c r="B132" s="249">
        <v>1193</v>
      </c>
      <c r="C132" s="249">
        <v>6</v>
      </c>
      <c r="D132" s="249">
        <v>1199</v>
      </c>
    </row>
    <row r="133" spans="1:4" ht="8.25">
      <c r="A133" s="46" t="s">
        <v>229</v>
      </c>
      <c r="B133" s="249">
        <v>890</v>
      </c>
      <c r="C133" s="249">
        <v>7</v>
      </c>
      <c r="D133" s="249">
        <v>897</v>
      </c>
    </row>
    <row r="134" spans="1:4" ht="8.25">
      <c r="A134" s="44" t="s">
        <v>92</v>
      </c>
      <c r="B134" s="249">
        <v>1187</v>
      </c>
      <c r="C134" s="249">
        <v>0</v>
      </c>
      <c r="D134" s="249">
        <v>1187</v>
      </c>
    </row>
    <row r="135" spans="1:4" ht="8.25">
      <c r="A135" s="44" t="s">
        <v>93</v>
      </c>
      <c r="B135" s="249">
        <v>3332</v>
      </c>
      <c r="C135" s="249">
        <v>0</v>
      </c>
      <c r="D135" s="249">
        <v>3332</v>
      </c>
    </row>
    <row r="136" spans="1:4" ht="8.25">
      <c r="A136" s="46" t="s">
        <v>230</v>
      </c>
      <c r="B136" s="249">
        <v>0</v>
      </c>
      <c r="C136" s="249">
        <v>0</v>
      </c>
      <c r="D136" s="249">
        <v>0</v>
      </c>
    </row>
    <row r="137" spans="1:4" ht="8.25">
      <c r="A137" s="44" t="s">
        <v>94</v>
      </c>
      <c r="B137" s="249">
        <v>2335</v>
      </c>
      <c r="C137" s="249">
        <v>5</v>
      </c>
      <c r="D137" s="249">
        <v>2340</v>
      </c>
    </row>
    <row r="138" spans="1:4" ht="8.25">
      <c r="A138" s="44" t="s">
        <v>95</v>
      </c>
      <c r="B138" s="249">
        <v>624</v>
      </c>
      <c r="C138" s="249">
        <v>0</v>
      </c>
      <c r="D138" s="249">
        <v>624</v>
      </c>
    </row>
    <row r="139" spans="1:4" ht="8.25">
      <c r="A139" s="49" t="s">
        <v>12</v>
      </c>
      <c r="B139" s="251">
        <v>14621</v>
      </c>
      <c r="C139" s="251">
        <v>52</v>
      </c>
      <c r="D139" s="251">
        <v>14673</v>
      </c>
    </row>
    <row r="140" spans="1:4" ht="8.25">
      <c r="A140" s="49"/>
      <c r="B140" s="249"/>
      <c r="C140" s="249"/>
      <c r="D140" s="249"/>
    </row>
    <row r="141" spans="1:4" ht="8.25">
      <c r="A141" s="44" t="s">
        <v>96</v>
      </c>
      <c r="B141" s="249">
        <v>828</v>
      </c>
      <c r="C141" s="249">
        <v>2</v>
      </c>
      <c r="D141" s="249">
        <v>830</v>
      </c>
    </row>
    <row r="142" spans="1:4" ht="8.25">
      <c r="A142" s="50" t="s">
        <v>97</v>
      </c>
      <c r="B142" s="249">
        <v>1809</v>
      </c>
      <c r="C142" s="249">
        <v>17</v>
      </c>
      <c r="D142" s="249">
        <v>1826</v>
      </c>
    </row>
    <row r="143" spans="1:4" ht="8.25">
      <c r="A143" s="49" t="s">
        <v>19</v>
      </c>
      <c r="B143" s="251">
        <v>2637</v>
      </c>
      <c r="C143" s="251">
        <v>19</v>
      </c>
      <c r="D143" s="251">
        <v>2656</v>
      </c>
    </row>
    <row r="144" spans="1:4" ht="8.25">
      <c r="A144" s="49"/>
      <c r="B144" s="249"/>
      <c r="C144" s="249"/>
      <c r="D144" s="249"/>
    </row>
    <row r="145" spans="1:4" ht="8.25">
      <c r="A145" s="44" t="s">
        <v>98</v>
      </c>
      <c r="B145" s="249">
        <v>819</v>
      </c>
      <c r="C145" s="249">
        <v>0</v>
      </c>
      <c r="D145" s="249">
        <v>819</v>
      </c>
    </row>
    <row r="146" spans="1:4" ht="8.25">
      <c r="A146" s="46" t="s">
        <v>231</v>
      </c>
      <c r="B146" s="249">
        <v>209</v>
      </c>
      <c r="C146" s="249">
        <v>0</v>
      </c>
      <c r="D146" s="249">
        <v>209</v>
      </c>
    </row>
    <row r="147" spans="1:4" ht="8.25">
      <c r="A147" s="44" t="s">
        <v>99</v>
      </c>
      <c r="B147" s="249">
        <v>2038</v>
      </c>
      <c r="C147" s="249">
        <v>41</v>
      </c>
      <c r="D147" s="249">
        <v>2079</v>
      </c>
    </row>
    <row r="148" spans="1:4" ht="8.25">
      <c r="A148" s="51" t="s">
        <v>232</v>
      </c>
      <c r="B148" s="249">
        <v>174</v>
      </c>
      <c r="C148" s="249">
        <v>0</v>
      </c>
      <c r="D148" s="249">
        <v>174</v>
      </c>
    </row>
    <row r="149" spans="1:4" ht="8.25">
      <c r="A149" s="44" t="s">
        <v>133</v>
      </c>
      <c r="B149" s="249">
        <v>2831</v>
      </c>
      <c r="C149" s="249">
        <v>38</v>
      </c>
      <c r="D149" s="249">
        <v>2869</v>
      </c>
    </row>
    <row r="150" spans="1:4" ht="8.25">
      <c r="A150" s="46" t="s">
        <v>233</v>
      </c>
      <c r="B150" s="249">
        <v>1303</v>
      </c>
      <c r="C150" s="249">
        <v>1</v>
      </c>
      <c r="D150" s="249">
        <v>1304</v>
      </c>
    </row>
    <row r="151" spans="1:4" ht="8.25">
      <c r="A151" s="46" t="s">
        <v>234</v>
      </c>
      <c r="B151" s="249">
        <v>607</v>
      </c>
      <c r="C151" s="249">
        <v>0</v>
      </c>
      <c r="D151" s="249">
        <v>607</v>
      </c>
    </row>
    <row r="152" spans="1:4" ht="8.25">
      <c r="A152" s="44" t="s">
        <v>100</v>
      </c>
      <c r="B152" s="249">
        <v>1342</v>
      </c>
      <c r="C152" s="249">
        <v>0</v>
      </c>
      <c r="D152" s="249">
        <v>1342</v>
      </c>
    </row>
    <row r="153" spans="1:4" ht="8.25">
      <c r="A153" s="49" t="s">
        <v>123</v>
      </c>
      <c r="B153" s="251">
        <v>9323</v>
      </c>
      <c r="C153" s="251">
        <v>80</v>
      </c>
      <c r="D153" s="251">
        <v>9403</v>
      </c>
    </row>
    <row r="154" spans="1:4" ht="8.25">
      <c r="A154" s="49"/>
      <c r="B154" s="249"/>
      <c r="C154" s="249"/>
      <c r="D154" s="249"/>
    </row>
    <row r="155" spans="1:4" ht="8.25">
      <c r="A155" s="44" t="s">
        <v>101</v>
      </c>
      <c r="B155" s="249">
        <v>492</v>
      </c>
      <c r="C155" s="249">
        <v>9</v>
      </c>
      <c r="D155" s="249">
        <v>501</v>
      </c>
    </row>
    <row r="156" spans="1:4" ht="8.25">
      <c r="A156" s="46" t="s">
        <v>235</v>
      </c>
      <c r="B156" s="249">
        <v>575</v>
      </c>
      <c r="C156" s="249">
        <v>2</v>
      </c>
      <c r="D156" s="249">
        <v>577</v>
      </c>
    </row>
    <row r="157" spans="1:4" ht="8.25">
      <c r="A157" s="44" t="s">
        <v>102</v>
      </c>
      <c r="B157" s="249">
        <v>443</v>
      </c>
      <c r="C157" s="249">
        <v>2</v>
      </c>
      <c r="D157" s="249">
        <v>445</v>
      </c>
    </row>
    <row r="158" spans="1:4" ht="8.25">
      <c r="A158" s="44" t="s">
        <v>103</v>
      </c>
      <c r="B158" s="249">
        <v>1029</v>
      </c>
      <c r="C158" s="249">
        <v>45</v>
      </c>
      <c r="D158" s="249">
        <v>1074</v>
      </c>
    </row>
    <row r="159" spans="1:4" ht="8.25">
      <c r="A159" s="46" t="s">
        <v>236</v>
      </c>
      <c r="B159" s="249">
        <v>370</v>
      </c>
      <c r="C159" s="249">
        <v>0</v>
      </c>
      <c r="D159" s="249">
        <v>370</v>
      </c>
    </row>
    <row r="160" spans="1:4" ht="8.25">
      <c r="A160" s="44" t="s">
        <v>104</v>
      </c>
      <c r="B160" s="249">
        <v>363</v>
      </c>
      <c r="C160" s="249">
        <v>6</v>
      </c>
      <c r="D160" s="249">
        <v>369</v>
      </c>
    </row>
    <row r="161" spans="1:4" ht="8.25">
      <c r="A161" s="44" t="s">
        <v>105</v>
      </c>
      <c r="B161" s="249">
        <v>687</v>
      </c>
      <c r="C161" s="249">
        <v>6</v>
      </c>
      <c r="D161" s="249">
        <v>693</v>
      </c>
    </row>
    <row r="162" spans="1:4" ht="8.25">
      <c r="A162" s="44" t="s">
        <v>106</v>
      </c>
      <c r="B162" s="249">
        <v>3513</v>
      </c>
      <c r="C162" s="249">
        <v>161</v>
      </c>
      <c r="D162" s="249">
        <v>3674</v>
      </c>
    </row>
    <row r="163" spans="1:4" ht="8.25">
      <c r="A163" s="46" t="s">
        <v>237</v>
      </c>
      <c r="B163" s="249">
        <v>75</v>
      </c>
      <c r="C163" s="249">
        <v>0</v>
      </c>
      <c r="D163" s="249">
        <v>75</v>
      </c>
    </row>
    <row r="164" spans="1:4" ht="8.25">
      <c r="A164" s="44" t="s">
        <v>107</v>
      </c>
      <c r="B164" s="249">
        <v>317</v>
      </c>
      <c r="C164" s="249">
        <v>3</v>
      </c>
      <c r="D164" s="249">
        <v>320</v>
      </c>
    </row>
    <row r="165" spans="1:4" ht="8.25">
      <c r="A165" s="46" t="s">
        <v>238</v>
      </c>
      <c r="B165" s="249">
        <v>472</v>
      </c>
      <c r="C165" s="249">
        <v>1</v>
      </c>
      <c r="D165" s="249">
        <v>473</v>
      </c>
    </row>
    <row r="166" spans="1:4" ht="8.25">
      <c r="A166" s="50" t="s">
        <v>108</v>
      </c>
      <c r="B166" s="249">
        <v>782</v>
      </c>
      <c r="C166" s="249">
        <v>5</v>
      </c>
      <c r="D166" s="249">
        <v>787</v>
      </c>
    </row>
    <row r="167" spans="1:4" ht="8.25">
      <c r="A167" s="46" t="s">
        <v>239</v>
      </c>
      <c r="B167" s="249">
        <v>279</v>
      </c>
      <c r="C167" s="249">
        <v>6</v>
      </c>
      <c r="D167" s="249">
        <v>285</v>
      </c>
    </row>
    <row r="168" spans="1:4" ht="8.25">
      <c r="A168" s="44" t="s">
        <v>109</v>
      </c>
      <c r="B168" s="249">
        <v>860</v>
      </c>
      <c r="C168" s="249">
        <v>43</v>
      </c>
      <c r="D168" s="249">
        <v>903</v>
      </c>
    </row>
    <row r="169" spans="1:4" ht="8.25">
      <c r="A169" s="49" t="s">
        <v>122</v>
      </c>
      <c r="B169" s="251">
        <v>10257</v>
      </c>
      <c r="C169" s="251">
        <v>289</v>
      </c>
      <c r="D169" s="251">
        <v>10546</v>
      </c>
    </row>
    <row r="170" spans="1:4" ht="8.25">
      <c r="A170" s="49"/>
      <c r="B170" s="249"/>
      <c r="C170" s="249"/>
      <c r="D170" s="249"/>
    </row>
    <row r="171" spans="1:4" ht="8.25">
      <c r="A171" s="44" t="s">
        <v>110</v>
      </c>
      <c r="B171" s="249">
        <v>3245</v>
      </c>
      <c r="C171" s="249">
        <v>27</v>
      </c>
      <c r="D171" s="249">
        <v>3272</v>
      </c>
    </row>
    <row r="172" spans="1:4" ht="8.25">
      <c r="A172" s="44" t="s">
        <v>111</v>
      </c>
      <c r="B172" s="249">
        <v>395</v>
      </c>
      <c r="C172" s="249">
        <v>1</v>
      </c>
      <c r="D172" s="249">
        <v>396</v>
      </c>
    </row>
    <row r="173" spans="1:4" ht="8.25">
      <c r="A173" s="44" t="s">
        <v>112</v>
      </c>
      <c r="B173" s="249">
        <v>742</v>
      </c>
      <c r="C173" s="249">
        <v>0</v>
      </c>
      <c r="D173" s="249">
        <v>742</v>
      </c>
    </row>
    <row r="174" spans="1:4" ht="8.25">
      <c r="A174" s="44" t="s">
        <v>113</v>
      </c>
      <c r="B174" s="249">
        <v>1160</v>
      </c>
      <c r="C174" s="249">
        <v>33</v>
      </c>
      <c r="D174" s="249">
        <v>1193</v>
      </c>
    </row>
    <row r="175" spans="1:4" ht="8.25">
      <c r="A175" s="49" t="s">
        <v>15</v>
      </c>
      <c r="B175" s="251">
        <v>5542</v>
      </c>
      <c r="C175" s="251">
        <v>61</v>
      </c>
      <c r="D175" s="251">
        <v>5603</v>
      </c>
    </row>
    <row r="176" spans="1:4" ht="8.25">
      <c r="A176" s="49"/>
      <c r="B176" s="249"/>
      <c r="C176" s="249"/>
      <c r="D176" s="249"/>
    </row>
    <row r="177" spans="1:4" ht="8.25">
      <c r="A177" s="49" t="s">
        <v>124</v>
      </c>
      <c r="B177" s="251">
        <v>242429</v>
      </c>
      <c r="C177" s="251">
        <v>16673</v>
      </c>
      <c r="D177" s="251">
        <v>259102</v>
      </c>
    </row>
    <row r="178" spans="1:4" ht="8.25">
      <c r="A178" s="49" t="s">
        <v>136</v>
      </c>
      <c r="B178" s="251">
        <v>104426</v>
      </c>
      <c r="C178" s="251">
        <v>9021</v>
      </c>
      <c r="D178" s="251">
        <v>113447</v>
      </c>
    </row>
    <row r="179" spans="1:4" ht="8.25">
      <c r="A179" s="49" t="s">
        <v>139</v>
      </c>
      <c r="B179" s="251">
        <v>69198</v>
      </c>
      <c r="C179" s="251">
        <v>6562</v>
      </c>
      <c r="D179" s="251">
        <v>75760</v>
      </c>
    </row>
    <row r="180" spans="1:4" ht="8.25">
      <c r="A180" s="49" t="s">
        <v>140</v>
      </c>
      <c r="B180" s="251">
        <v>68805</v>
      </c>
      <c r="C180" s="251">
        <v>1090</v>
      </c>
      <c r="D180" s="251">
        <v>69895</v>
      </c>
    </row>
    <row r="181" spans="1:4" ht="8.25">
      <c r="A181" s="52"/>
      <c r="B181" s="52"/>
      <c r="C181" s="52"/>
      <c r="D181" s="52"/>
    </row>
    <row r="182" ht="8.25">
      <c r="A182" s="45"/>
    </row>
    <row r="183" ht="8.25">
      <c r="A183" s="14" t="s">
        <v>208</v>
      </c>
    </row>
  </sheetData>
  <sheetProtection/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&amp;10 45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84"/>
  <sheetViews>
    <sheetView showGridLines="0" zoomScaleSheetLayoutView="100" zoomScalePageLayoutView="0" workbookViewId="0" topLeftCell="A1">
      <selection activeCell="A1" sqref="A1:K1"/>
    </sheetView>
  </sheetViews>
  <sheetFormatPr defaultColWidth="9.33203125" defaultRowHeight="11.25"/>
  <cols>
    <col min="1" max="1" width="30.83203125" style="29" customWidth="1"/>
    <col min="2" max="2" width="1.0078125" style="29" customWidth="1"/>
    <col min="3" max="3" width="9.83203125" style="29" customWidth="1"/>
    <col min="4" max="4" width="11.83203125" style="29" customWidth="1"/>
    <col min="5" max="5" width="1.0078125" style="29" customWidth="1"/>
    <col min="6" max="9" width="9.83203125" style="29" customWidth="1"/>
    <col min="10" max="16384" width="9.33203125" style="29" customWidth="1"/>
  </cols>
  <sheetData>
    <row r="1" spans="1:8" ht="12" customHeight="1">
      <c r="A1" s="37" t="s">
        <v>180</v>
      </c>
      <c r="B1" s="28"/>
      <c r="C1" s="28"/>
      <c r="D1" s="28"/>
      <c r="E1" s="28"/>
      <c r="F1" s="28"/>
      <c r="G1" s="28"/>
      <c r="H1" s="28"/>
    </row>
    <row r="2" spans="1:8" ht="12" customHeight="1">
      <c r="A2" s="30"/>
      <c r="B2" s="28"/>
      <c r="C2" s="28"/>
      <c r="D2" s="28"/>
      <c r="E2" s="28"/>
      <c r="F2" s="28"/>
      <c r="G2" s="28"/>
      <c r="H2" s="28"/>
    </row>
    <row r="3" spans="1:8" ht="9" customHeight="1">
      <c r="A3" s="31"/>
      <c r="B3" s="28"/>
      <c r="C3" s="28"/>
      <c r="D3" s="28"/>
      <c r="E3" s="28"/>
      <c r="F3" s="28"/>
      <c r="G3" s="28"/>
      <c r="H3" s="28"/>
    </row>
    <row r="4" spans="1:9" ht="12" customHeight="1">
      <c r="A4" s="268" t="s">
        <v>174</v>
      </c>
      <c r="B4" s="38"/>
      <c r="C4" s="264" t="s">
        <v>199</v>
      </c>
      <c r="D4" s="264" t="s">
        <v>240</v>
      </c>
      <c r="E4" s="39"/>
      <c r="F4" s="270" t="s">
        <v>179</v>
      </c>
      <c r="G4" s="270"/>
      <c r="H4" s="266" t="s">
        <v>198</v>
      </c>
      <c r="I4" s="266" t="s">
        <v>197</v>
      </c>
    </row>
    <row r="5" spans="1:9" ht="22.5" customHeight="1">
      <c r="A5" s="269"/>
      <c r="B5" s="40"/>
      <c r="C5" s="265"/>
      <c r="D5" s="265"/>
      <c r="E5" s="41"/>
      <c r="F5" s="42" t="s">
        <v>142</v>
      </c>
      <c r="G5" s="42" t="s">
        <v>203</v>
      </c>
      <c r="H5" s="267"/>
      <c r="I5" s="267"/>
    </row>
    <row r="6" s="54" customFormat="1" ht="6" customHeight="1">
      <c r="B6" s="55"/>
    </row>
    <row r="7" spans="1:9" s="54" customFormat="1" ht="9" customHeight="1">
      <c r="A7" s="56" t="s">
        <v>21</v>
      </c>
      <c r="B7" s="55"/>
      <c r="C7" s="182">
        <v>198</v>
      </c>
      <c r="D7" s="182">
        <v>493</v>
      </c>
      <c r="E7" s="253"/>
      <c r="F7" s="254">
        <v>104</v>
      </c>
      <c r="G7" s="254">
        <v>587</v>
      </c>
      <c r="H7" s="254">
        <v>79</v>
      </c>
      <c r="I7" s="255">
        <v>6030</v>
      </c>
    </row>
    <row r="8" spans="1:9" s="54" customFormat="1" ht="9" customHeight="1">
      <c r="A8" s="56" t="s">
        <v>22</v>
      </c>
      <c r="B8" s="55"/>
      <c r="C8" s="182">
        <v>163</v>
      </c>
      <c r="D8" s="182">
        <v>40</v>
      </c>
      <c r="E8" s="253"/>
      <c r="F8" s="254">
        <v>88</v>
      </c>
      <c r="G8" s="254">
        <v>115</v>
      </c>
      <c r="H8" s="254">
        <v>327</v>
      </c>
      <c r="I8" s="255">
        <v>2905</v>
      </c>
    </row>
    <row r="9" spans="1:9" s="54" customFormat="1" ht="9" customHeight="1">
      <c r="A9" s="56" t="s">
        <v>23</v>
      </c>
      <c r="B9" s="55"/>
      <c r="C9" s="182">
        <v>339</v>
      </c>
      <c r="D9" s="182">
        <v>27</v>
      </c>
      <c r="E9" s="253"/>
      <c r="F9" s="254">
        <v>23</v>
      </c>
      <c r="G9" s="254">
        <v>343</v>
      </c>
      <c r="H9" s="254">
        <v>40</v>
      </c>
      <c r="I9" s="255">
        <v>1883</v>
      </c>
    </row>
    <row r="10" spans="1:9" s="54" customFormat="1" ht="9" customHeight="1">
      <c r="A10" s="56" t="s">
        <v>24</v>
      </c>
      <c r="B10" s="55"/>
      <c r="C10" s="182">
        <v>162</v>
      </c>
      <c r="D10" s="182">
        <v>139</v>
      </c>
      <c r="E10" s="253"/>
      <c r="F10" s="254">
        <v>3</v>
      </c>
      <c r="G10" s="254">
        <v>298</v>
      </c>
      <c r="H10" s="254">
        <v>15</v>
      </c>
      <c r="I10" s="255">
        <v>291</v>
      </c>
    </row>
    <row r="11" spans="1:9" s="54" customFormat="1" ht="9" customHeight="1">
      <c r="A11" s="56" t="s">
        <v>25</v>
      </c>
      <c r="B11" s="55"/>
      <c r="C11" s="182">
        <v>650</v>
      </c>
      <c r="D11" s="182">
        <v>252</v>
      </c>
      <c r="E11" s="253"/>
      <c r="F11" s="254">
        <v>533</v>
      </c>
      <c r="G11" s="254">
        <v>369</v>
      </c>
      <c r="H11" s="254">
        <v>70</v>
      </c>
      <c r="I11" s="255">
        <v>4987</v>
      </c>
    </row>
    <row r="12" spans="1:9" s="54" customFormat="1" ht="9" customHeight="1">
      <c r="A12" s="56" t="s">
        <v>26</v>
      </c>
      <c r="B12" s="55"/>
      <c r="C12" s="182">
        <v>7314</v>
      </c>
      <c r="D12" s="182">
        <v>3665</v>
      </c>
      <c r="E12" s="253"/>
      <c r="F12" s="254">
        <v>1386</v>
      </c>
      <c r="G12" s="254">
        <v>9593</v>
      </c>
      <c r="H12" s="254">
        <v>6000</v>
      </c>
      <c r="I12" s="255">
        <v>12200</v>
      </c>
    </row>
    <row r="13" spans="1:9" s="54" customFormat="1" ht="9" customHeight="1">
      <c r="A13" s="56" t="s">
        <v>27</v>
      </c>
      <c r="B13" s="55"/>
      <c r="C13" s="182">
        <v>335</v>
      </c>
      <c r="D13" s="182">
        <v>59</v>
      </c>
      <c r="E13" s="253"/>
      <c r="F13" s="254">
        <v>223</v>
      </c>
      <c r="G13" s="254">
        <v>171</v>
      </c>
      <c r="H13" s="254">
        <v>50</v>
      </c>
      <c r="I13" s="255">
        <v>3419</v>
      </c>
    </row>
    <row r="14" spans="1:9" s="54" customFormat="1" ht="9" customHeight="1">
      <c r="A14" s="56" t="s">
        <v>28</v>
      </c>
      <c r="B14" s="55"/>
      <c r="C14" s="182">
        <v>175</v>
      </c>
      <c r="D14" s="182">
        <v>225</v>
      </c>
      <c r="E14" s="253"/>
      <c r="F14" s="254">
        <v>0</v>
      </c>
      <c r="G14" s="254">
        <v>400</v>
      </c>
      <c r="H14" s="254">
        <v>634</v>
      </c>
      <c r="I14" s="255">
        <v>5550</v>
      </c>
    </row>
    <row r="15" spans="1:9" s="59" customFormat="1" ht="9" customHeight="1">
      <c r="A15" s="57" t="s">
        <v>209</v>
      </c>
      <c r="B15" s="58"/>
      <c r="C15" s="182">
        <v>132</v>
      </c>
      <c r="D15" s="182">
        <v>96</v>
      </c>
      <c r="E15" s="256"/>
      <c r="F15" s="254">
        <v>7</v>
      </c>
      <c r="G15" s="254">
        <v>221</v>
      </c>
      <c r="H15" s="254">
        <v>133</v>
      </c>
      <c r="I15" s="257">
        <v>1186</v>
      </c>
    </row>
    <row r="16" spans="1:9" s="62" customFormat="1" ht="9" customHeight="1">
      <c r="A16" s="60" t="s">
        <v>116</v>
      </c>
      <c r="B16" s="61"/>
      <c r="C16" s="183">
        <v>9468</v>
      </c>
      <c r="D16" s="183">
        <v>4996</v>
      </c>
      <c r="E16" s="258"/>
      <c r="F16" s="259">
        <v>2367</v>
      </c>
      <c r="G16" s="259">
        <v>12097</v>
      </c>
      <c r="H16" s="259">
        <v>7348</v>
      </c>
      <c r="I16" s="260">
        <v>38451</v>
      </c>
    </row>
    <row r="17" spans="1:9" s="54" customFormat="1" ht="6" customHeight="1">
      <c r="A17" s="60"/>
      <c r="B17" s="55"/>
      <c r="C17" s="182"/>
      <c r="D17" s="182"/>
      <c r="E17" s="253"/>
      <c r="F17" s="259"/>
      <c r="G17" s="259"/>
      <c r="H17" s="259"/>
      <c r="I17" s="255"/>
    </row>
    <row r="18" spans="1:9" s="54" customFormat="1" ht="9" customHeight="1">
      <c r="A18" s="56" t="s">
        <v>51</v>
      </c>
      <c r="B18" s="55"/>
      <c r="C18" s="182">
        <v>616</v>
      </c>
      <c r="D18" s="182">
        <v>527</v>
      </c>
      <c r="E18" s="253"/>
      <c r="F18" s="254">
        <v>93</v>
      </c>
      <c r="G18" s="254">
        <v>1050</v>
      </c>
      <c r="H18" s="254">
        <v>80</v>
      </c>
      <c r="I18" s="260">
        <v>8442</v>
      </c>
    </row>
    <row r="19" spans="1:9" s="54" customFormat="1" ht="9" customHeight="1">
      <c r="A19" s="56" t="s">
        <v>52</v>
      </c>
      <c r="B19" s="55"/>
      <c r="C19" s="182">
        <v>86</v>
      </c>
      <c r="D19" s="182">
        <v>101</v>
      </c>
      <c r="E19" s="253"/>
      <c r="F19" s="254">
        <v>99</v>
      </c>
      <c r="G19" s="254">
        <v>88</v>
      </c>
      <c r="H19" s="254">
        <v>13</v>
      </c>
      <c r="I19" s="255">
        <v>2275</v>
      </c>
    </row>
    <row r="20" spans="1:9" s="59" customFormat="1" ht="9" customHeight="1">
      <c r="A20" s="57" t="s">
        <v>210</v>
      </c>
      <c r="B20" s="58"/>
      <c r="C20" s="182">
        <v>47</v>
      </c>
      <c r="D20" s="182">
        <v>34</v>
      </c>
      <c r="E20" s="256"/>
      <c r="F20" s="254">
        <v>19</v>
      </c>
      <c r="G20" s="254">
        <v>62</v>
      </c>
      <c r="H20" s="254">
        <v>15</v>
      </c>
      <c r="I20" s="260">
        <v>1357</v>
      </c>
    </row>
    <row r="21" spans="1:9" s="59" customFormat="1" ht="9" customHeight="1">
      <c r="A21" s="57" t="s">
        <v>211</v>
      </c>
      <c r="B21" s="58"/>
      <c r="C21" s="182">
        <v>18</v>
      </c>
      <c r="D21" s="182">
        <v>32</v>
      </c>
      <c r="E21" s="256"/>
      <c r="F21" s="254">
        <v>28</v>
      </c>
      <c r="G21" s="254">
        <v>22</v>
      </c>
      <c r="H21" s="254">
        <v>13</v>
      </c>
      <c r="I21" s="257">
        <v>252</v>
      </c>
    </row>
    <row r="22" spans="1:9" s="54" customFormat="1" ht="9" customHeight="1">
      <c r="A22" s="56" t="s">
        <v>130</v>
      </c>
      <c r="B22" s="55"/>
      <c r="C22" s="182">
        <v>236</v>
      </c>
      <c r="D22" s="182">
        <v>124</v>
      </c>
      <c r="E22" s="253"/>
      <c r="F22" s="254">
        <v>190</v>
      </c>
      <c r="G22" s="254">
        <v>170</v>
      </c>
      <c r="H22" s="254">
        <v>30</v>
      </c>
      <c r="I22" s="260">
        <v>6322</v>
      </c>
    </row>
    <row r="23" spans="1:9" s="54" customFormat="1" ht="9" customHeight="1">
      <c r="A23" s="56" t="s">
        <v>53</v>
      </c>
      <c r="B23" s="55"/>
      <c r="C23" s="182">
        <v>224</v>
      </c>
      <c r="D23" s="182">
        <v>175</v>
      </c>
      <c r="E23" s="253"/>
      <c r="F23" s="254">
        <v>179</v>
      </c>
      <c r="G23" s="254">
        <v>220</v>
      </c>
      <c r="H23" s="254">
        <v>43</v>
      </c>
      <c r="I23" s="255">
        <v>2644</v>
      </c>
    </row>
    <row r="24" spans="1:9" s="62" customFormat="1" ht="9" customHeight="1">
      <c r="A24" s="60" t="s">
        <v>117</v>
      </c>
      <c r="B24" s="61"/>
      <c r="C24" s="183">
        <v>1227</v>
      </c>
      <c r="D24" s="183">
        <v>993</v>
      </c>
      <c r="E24" s="258"/>
      <c r="F24" s="259">
        <v>608</v>
      </c>
      <c r="G24" s="259">
        <v>1612</v>
      </c>
      <c r="H24" s="259">
        <v>194</v>
      </c>
      <c r="I24" s="260">
        <v>21292</v>
      </c>
    </row>
    <row r="25" spans="1:9" s="54" customFormat="1" ht="6" customHeight="1">
      <c r="A25" s="60"/>
      <c r="B25" s="55"/>
      <c r="C25" s="182"/>
      <c r="D25" s="182"/>
      <c r="E25" s="253"/>
      <c r="F25" s="259"/>
      <c r="G25" s="259"/>
      <c r="H25" s="259"/>
      <c r="I25" s="255"/>
    </row>
    <row r="26" spans="1:9" s="54" customFormat="1" ht="9" customHeight="1">
      <c r="A26" s="56" t="s">
        <v>29</v>
      </c>
      <c r="B26" s="55"/>
      <c r="C26" s="182">
        <v>522</v>
      </c>
      <c r="D26" s="182">
        <v>377</v>
      </c>
      <c r="E26" s="253"/>
      <c r="F26" s="254">
        <v>394</v>
      </c>
      <c r="G26" s="254">
        <v>505</v>
      </c>
      <c r="H26" s="254">
        <v>40</v>
      </c>
      <c r="I26" s="260">
        <v>17015</v>
      </c>
    </row>
    <row r="27" spans="1:9" s="54" customFormat="1" ht="9" customHeight="1">
      <c r="A27" s="56" t="s">
        <v>30</v>
      </c>
      <c r="B27" s="55"/>
      <c r="C27" s="182">
        <v>853</v>
      </c>
      <c r="D27" s="182">
        <v>55</v>
      </c>
      <c r="E27" s="253"/>
      <c r="F27" s="254">
        <v>217</v>
      </c>
      <c r="G27" s="254">
        <v>691</v>
      </c>
      <c r="H27" s="254">
        <v>0</v>
      </c>
      <c r="I27" s="255">
        <v>0</v>
      </c>
    </row>
    <row r="28" spans="1:9" s="54" customFormat="1" ht="9" customHeight="1">
      <c r="A28" s="56" t="s">
        <v>31</v>
      </c>
      <c r="B28" s="55"/>
      <c r="C28" s="182">
        <v>459</v>
      </c>
      <c r="D28" s="182">
        <v>601</v>
      </c>
      <c r="E28" s="253"/>
      <c r="F28" s="254">
        <v>457</v>
      </c>
      <c r="G28" s="254">
        <v>603</v>
      </c>
      <c r="H28" s="254">
        <v>80</v>
      </c>
      <c r="I28" s="260">
        <v>5300</v>
      </c>
    </row>
    <row r="29" spans="1:9" s="54" customFormat="1" ht="9" customHeight="1">
      <c r="A29" s="56" t="s">
        <v>32</v>
      </c>
      <c r="B29" s="55"/>
      <c r="C29" s="182">
        <v>495</v>
      </c>
      <c r="D29" s="182">
        <v>438</v>
      </c>
      <c r="E29" s="253"/>
      <c r="F29" s="254">
        <v>547</v>
      </c>
      <c r="G29" s="254">
        <v>386</v>
      </c>
      <c r="H29" s="254">
        <v>55</v>
      </c>
      <c r="I29" s="255">
        <v>0</v>
      </c>
    </row>
    <row r="30" spans="1:9" s="54" customFormat="1" ht="9" customHeight="1">
      <c r="A30" s="56" t="s">
        <v>33</v>
      </c>
      <c r="B30" s="55"/>
      <c r="C30" s="182">
        <v>727</v>
      </c>
      <c r="D30" s="182">
        <v>961</v>
      </c>
      <c r="E30" s="253"/>
      <c r="F30" s="254">
        <v>792</v>
      </c>
      <c r="G30" s="254">
        <v>896</v>
      </c>
      <c r="H30" s="254">
        <v>178</v>
      </c>
      <c r="I30" s="260">
        <v>9240</v>
      </c>
    </row>
    <row r="31" spans="1:9" s="54" customFormat="1" ht="9" customHeight="1">
      <c r="A31" s="56" t="s">
        <v>34</v>
      </c>
      <c r="B31" s="55"/>
      <c r="C31" s="182">
        <v>1329</v>
      </c>
      <c r="D31" s="182">
        <v>1025</v>
      </c>
      <c r="E31" s="253"/>
      <c r="F31" s="254">
        <v>766</v>
      </c>
      <c r="G31" s="254">
        <v>1588</v>
      </c>
      <c r="H31" s="254">
        <v>111</v>
      </c>
      <c r="I31" s="255">
        <v>18455</v>
      </c>
    </row>
    <row r="32" spans="1:9" s="54" customFormat="1" ht="9" customHeight="1">
      <c r="A32" s="56" t="s">
        <v>35</v>
      </c>
      <c r="B32" s="55"/>
      <c r="C32" s="182">
        <v>237</v>
      </c>
      <c r="D32" s="182">
        <v>249</v>
      </c>
      <c r="E32" s="253"/>
      <c r="F32" s="254">
        <v>231</v>
      </c>
      <c r="G32" s="254">
        <v>255</v>
      </c>
      <c r="H32" s="254">
        <v>45</v>
      </c>
      <c r="I32" s="255">
        <v>2934</v>
      </c>
    </row>
    <row r="33" spans="1:9" s="54" customFormat="1" ht="9" customHeight="1">
      <c r="A33" s="56" t="s">
        <v>36</v>
      </c>
      <c r="B33" s="55"/>
      <c r="C33" s="182">
        <v>237</v>
      </c>
      <c r="D33" s="182">
        <v>121</v>
      </c>
      <c r="E33" s="253"/>
      <c r="F33" s="254">
        <v>68</v>
      </c>
      <c r="G33" s="254">
        <v>290</v>
      </c>
      <c r="H33" s="254">
        <v>0</v>
      </c>
      <c r="I33" s="255">
        <v>1401</v>
      </c>
    </row>
    <row r="34" spans="1:9" s="54" customFormat="1" ht="9" customHeight="1">
      <c r="A34" s="56" t="s">
        <v>37</v>
      </c>
      <c r="B34" s="55"/>
      <c r="C34" s="182">
        <v>681</v>
      </c>
      <c r="D34" s="182">
        <v>168</v>
      </c>
      <c r="E34" s="253"/>
      <c r="F34" s="254">
        <v>75</v>
      </c>
      <c r="G34" s="254">
        <v>774</v>
      </c>
      <c r="H34" s="254">
        <v>12</v>
      </c>
      <c r="I34" s="255">
        <v>12928</v>
      </c>
    </row>
    <row r="35" spans="1:9" s="62" customFormat="1" ht="9" customHeight="1">
      <c r="A35" s="60" t="s">
        <v>3</v>
      </c>
      <c r="B35" s="61"/>
      <c r="C35" s="183">
        <v>5540</v>
      </c>
      <c r="D35" s="183">
        <v>3995</v>
      </c>
      <c r="E35" s="258"/>
      <c r="F35" s="259">
        <v>3547</v>
      </c>
      <c r="G35" s="259">
        <v>5988</v>
      </c>
      <c r="H35" s="259">
        <v>521</v>
      </c>
      <c r="I35" s="260">
        <v>67273</v>
      </c>
    </row>
    <row r="36" spans="1:9" s="54" customFormat="1" ht="6" customHeight="1">
      <c r="A36" s="60"/>
      <c r="B36" s="55"/>
      <c r="C36" s="182"/>
      <c r="D36" s="182"/>
      <c r="E36" s="253"/>
      <c r="F36" s="259"/>
      <c r="G36" s="259"/>
      <c r="H36" s="259"/>
      <c r="I36" s="255"/>
    </row>
    <row r="37" spans="1:9" s="59" customFormat="1" ht="9" customHeight="1">
      <c r="A37" s="57" t="s">
        <v>152</v>
      </c>
      <c r="B37" s="58"/>
      <c r="C37" s="184">
        <v>92</v>
      </c>
      <c r="D37" s="184">
        <v>426</v>
      </c>
      <c r="E37" s="256"/>
      <c r="F37" s="254">
        <v>0</v>
      </c>
      <c r="G37" s="254">
        <v>518</v>
      </c>
      <c r="H37" s="254">
        <v>41</v>
      </c>
      <c r="I37" s="257">
        <v>764</v>
      </c>
    </row>
    <row r="38" spans="1:9" s="59" customFormat="1" ht="9" customHeight="1">
      <c r="A38" s="57" t="s">
        <v>38</v>
      </c>
      <c r="B38" s="58"/>
      <c r="C38" s="184">
        <v>205</v>
      </c>
      <c r="D38" s="184">
        <v>386</v>
      </c>
      <c r="E38" s="256"/>
      <c r="F38" s="254">
        <v>2</v>
      </c>
      <c r="G38" s="254">
        <v>589</v>
      </c>
      <c r="H38" s="254">
        <v>88</v>
      </c>
      <c r="I38" s="257">
        <v>3101</v>
      </c>
    </row>
    <row r="39" spans="1:9" s="62" customFormat="1" ht="8.25">
      <c r="A39" s="60" t="s">
        <v>193</v>
      </c>
      <c r="B39" s="63"/>
      <c r="C39" s="183">
        <v>297</v>
      </c>
      <c r="D39" s="183">
        <v>812</v>
      </c>
      <c r="E39" s="261"/>
      <c r="F39" s="259">
        <v>2</v>
      </c>
      <c r="G39" s="259">
        <v>1107</v>
      </c>
      <c r="H39" s="259">
        <v>129</v>
      </c>
      <c r="I39" s="260">
        <v>3865</v>
      </c>
    </row>
    <row r="40" spans="1:9" s="54" customFormat="1" ht="6" customHeight="1">
      <c r="A40" s="60"/>
      <c r="B40" s="55"/>
      <c r="C40" s="182"/>
      <c r="D40" s="182"/>
      <c r="E40" s="253"/>
      <c r="F40" s="259"/>
      <c r="G40" s="259"/>
      <c r="H40" s="259"/>
      <c r="I40" s="255"/>
    </row>
    <row r="41" spans="1:9" s="54" customFormat="1" ht="9" customHeight="1">
      <c r="A41" s="56" t="s">
        <v>39</v>
      </c>
      <c r="B41" s="55"/>
      <c r="C41" s="182">
        <v>382</v>
      </c>
      <c r="D41" s="182">
        <v>343</v>
      </c>
      <c r="E41" s="253"/>
      <c r="F41" s="254">
        <v>399</v>
      </c>
      <c r="G41" s="254">
        <v>326</v>
      </c>
      <c r="H41" s="254">
        <v>9</v>
      </c>
      <c r="I41" s="255">
        <v>4840</v>
      </c>
    </row>
    <row r="42" spans="1:9" s="54" customFormat="1" ht="9" customHeight="1">
      <c r="A42" s="56" t="s">
        <v>40</v>
      </c>
      <c r="B42" s="55"/>
      <c r="C42" s="182">
        <v>1548</v>
      </c>
      <c r="D42" s="182">
        <v>2935</v>
      </c>
      <c r="E42" s="253"/>
      <c r="F42" s="254">
        <v>3021</v>
      </c>
      <c r="G42" s="254">
        <v>1462</v>
      </c>
      <c r="H42" s="254">
        <v>98</v>
      </c>
      <c r="I42" s="255">
        <v>24731</v>
      </c>
    </row>
    <row r="43" spans="1:9" s="54" customFormat="1" ht="9" customHeight="1">
      <c r="A43" s="56" t="s">
        <v>41</v>
      </c>
      <c r="B43" s="55"/>
      <c r="C43" s="182">
        <v>188</v>
      </c>
      <c r="D43" s="182">
        <v>491</v>
      </c>
      <c r="E43" s="253"/>
      <c r="F43" s="254">
        <v>431</v>
      </c>
      <c r="G43" s="254">
        <v>248</v>
      </c>
      <c r="H43" s="254">
        <v>0</v>
      </c>
      <c r="I43" s="255">
        <v>0</v>
      </c>
    </row>
    <row r="44" spans="1:9" s="54" customFormat="1" ht="9" customHeight="1">
      <c r="A44" s="56" t="s">
        <v>42</v>
      </c>
      <c r="B44" s="55"/>
      <c r="C44" s="182">
        <v>644</v>
      </c>
      <c r="D44" s="182">
        <v>1375</v>
      </c>
      <c r="E44" s="253"/>
      <c r="F44" s="254">
        <v>1280</v>
      </c>
      <c r="G44" s="254">
        <v>739</v>
      </c>
      <c r="H44" s="254">
        <v>43</v>
      </c>
      <c r="I44" s="255">
        <v>6951</v>
      </c>
    </row>
    <row r="45" spans="1:9" s="54" customFormat="1" ht="9" customHeight="1">
      <c r="A45" s="56" t="s">
        <v>43</v>
      </c>
      <c r="B45" s="55"/>
      <c r="C45" s="182">
        <v>1677</v>
      </c>
      <c r="D45" s="182">
        <v>1537</v>
      </c>
      <c r="E45" s="253"/>
      <c r="F45" s="254">
        <v>1154</v>
      </c>
      <c r="G45" s="254">
        <v>2060</v>
      </c>
      <c r="H45" s="254">
        <v>360</v>
      </c>
      <c r="I45" s="255">
        <v>20818</v>
      </c>
    </row>
    <row r="46" spans="1:9" s="54" customFormat="1" ht="9" customHeight="1">
      <c r="A46" s="56" t="s">
        <v>44</v>
      </c>
      <c r="B46" s="55"/>
      <c r="C46" s="182">
        <v>756</v>
      </c>
      <c r="D46" s="182">
        <v>1393</v>
      </c>
      <c r="E46" s="253"/>
      <c r="F46" s="254">
        <v>1450</v>
      </c>
      <c r="G46" s="254">
        <v>699</v>
      </c>
      <c r="H46" s="254">
        <v>115</v>
      </c>
      <c r="I46" s="255">
        <v>12310</v>
      </c>
    </row>
    <row r="47" spans="1:9" s="54" customFormat="1" ht="9" customHeight="1">
      <c r="A47" s="56" t="s">
        <v>45</v>
      </c>
      <c r="B47" s="55"/>
      <c r="C47" s="182">
        <v>605</v>
      </c>
      <c r="D47" s="182">
        <v>761</v>
      </c>
      <c r="E47" s="253"/>
      <c r="F47" s="254">
        <v>499</v>
      </c>
      <c r="G47" s="254">
        <v>867</v>
      </c>
      <c r="H47" s="254">
        <v>115</v>
      </c>
      <c r="I47" s="255">
        <v>11065</v>
      </c>
    </row>
    <row r="48" spans="1:9" s="59" customFormat="1" ht="9" customHeight="1">
      <c r="A48" s="57" t="s">
        <v>212</v>
      </c>
      <c r="B48" s="58"/>
      <c r="C48" s="182">
        <v>248</v>
      </c>
      <c r="D48" s="182">
        <v>58</v>
      </c>
      <c r="E48" s="256"/>
      <c r="F48" s="254">
        <v>91</v>
      </c>
      <c r="G48" s="254">
        <v>215</v>
      </c>
      <c r="H48" s="254">
        <v>31</v>
      </c>
      <c r="I48" s="257">
        <v>4152</v>
      </c>
    </row>
    <row r="49" spans="1:9" s="54" customFormat="1" ht="9" customHeight="1">
      <c r="A49" s="60" t="s">
        <v>115</v>
      </c>
      <c r="B49" s="61"/>
      <c r="C49" s="183">
        <v>6048</v>
      </c>
      <c r="D49" s="183">
        <v>8893</v>
      </c>
      <c r="E49" s="258"/>
      <c r="F49" s="259">
        <v>8325</v>
      </c>
      <c r="G49" s="259">
        <v>6616</v>
      </c>
      <c r="H49" s="259">
        <v>771</v>
      </c>
      <c r="I49" s="255">
        <v>84867</v>
      </c>
    </row>
    <row r="50" spans="1:9" s="54" customFormat="1" ht="6" customHeight="1">
      <c r="A50" s="60"/>
      <c r="B50" s="55"/>
      <c r="C50" s="182"/>
      <c r="D50" s="182"/>
      <c r="E50" s="253"/>
      <c r="F50" s="259"/>
      <c r="G50" s="259"/>
      <c r="H50" s="259"/>
      <c r="I50" s="255"/>
    </row>
    <row r="51" spans="1:9" s="54" customFormat="1" ht="9" customHeight="1">
      <c r="A51" s="56" t="s">
        <v>46</v>
      </c>
      <c r="B51" s="55"/>
      <c r="C51" s="182">
        <v>323</v>
      </c>
      <c r="D51" s="182">
        <v>93</v>
      </c>
      <c r="E51" s="253"/>
      <c r="F51" s="254">
        <v>46</v>
      </c>
      <c r="G51" s="254">
        <v>370</v>
      </c>
      <c r="H51" s="254">
        <v>85</v>
      </c>
      <c r="I51" s="255">
        <v>5303</v>
      </c>
    </row>
    <row r="52" spans="1:9" s="54" customFormat="1" ht="9" customHeight="1">
      <c r="A52" s="56" t="s">
        <v>47</v>
      </c>
      <c r="B52" s="55"/>
      <c r="C52" s="182">
        <v>276</v>
      </c>
      <c r="D52" s="182">
        <v>168</v>
      </c>
      <c r="E52" s="253"/>
      <c r="F52" s="254">
        <v>341</v>
      </c>
      <c r="G52" s="254">
        <v>103</v>
      </c>
      <c r="H52" s="254">
        <v>12</v>
      </c>
      <c r="I52" s="255">
        <v>1925</v>
      </c>
    </row>
    <row r="53" spans="1:9" s="54" customFormat="1" ht="9" customHeight="1">
      <c r="A53" s="56" t="s">
        <v>48</v>
      </c>
      <c r="B53" s="55"/>
      <c r="C53" s="182">
        <v>652</v>
      </c>
      <c r="D53" s="182">
        <v>625</v>
      </c>
      <c r="E53" s="253"/>
      <c r="F53" s="254">
        <v>410</v>
      </c>
      <c r="G53" s="254">
        <v>867</v>
      </c>
      <c r="H53" s="254">
        <v>91</v>
      </c>
      <c r="I53" s="255">
        <v>29003</v>
      </c>
    </row>
    <row r="54" spans="1:9" s="54" customFormat="1" ht="9" customHeight="1">
      <c r="A54" s="56" t="s">
        <v>49</v>
      </c>
      <c r="B54" s="55"/>
      <c r="C54" s="182">
        <v>665</v>
      </c>
      <c r="D54" s="182">
        <v>408</v>
      </c>
      <c r="E54" s="253"/>
      <c r="F54" s="254">
        <v>64</v>
      </c>
      <c r="G54" s="254">
        <v>1009</v>
      </c>
      <c r="H54" s="254">
        <v>104</v>
      </c>
      <c r="I54" s="255">
        <v>7460</v>
      </c>
    </row>
    <row r="55" spans="1:9" s="62" customFormat="1" ht="9" customHeight="1">
      <c r="A55" s="60" t="s">
        <v>50</v>
      </c>
      <c r="B55" s="61"/>
      <c r="C55" s="183">
        <v>1916</v>
      </c>
      <c r="D55" s="183">
        <v>1294</v>
      </c>
      <c r="E55" s="258"/>
      <c r="F55" s="259">
        <v>861</v>
      </c>
      <c r="G55" s="259">
        <v>2349</v>
      </c>
      <c r="H55" s="259">
        <v>292</v>
      </c>
      <c r="I55" s="260">
        <v>43691</v>
      </c>
    </row>
    <row r="56" spans="1:9" s="54" customFormat="1" ht="6" customHeight="1">
      <c r="A56" s="60"/>
      <c r="B56" s="55"/>
      <c r="C56" s="182"/>
      <c r="D56" s="182"/>
      <c r="E56" s="253"/>
      <c r="F56" s="259"/>
      <c r="G56" s="259"/>
      <c r="H56" s="259"/>
      <c r="I56" s="255"/>
    </row>
    <row r="57" spans="1:9" s="54" customFormat="1" ht="9" customHeight="1">
      <c r="A57" s="56" t="s">
        <v>54</v>
      </c>
      <c r="B57" s="55"/>
      <c r="C57" s="182">
        <v>704</v>
      </c>
      <c r="D57" s="182">
        <v>698</v>
      </c>
      <c r="E57" s="253"/>
      <c r="F57" s="254">
        <v>0</v>
      </c>
      <c r="G57" s="254">
        <v>1402</v>
      </c>
      <c r="H57" s="254">
        <v>195</v>
      </c>
      <c r="I57" s="255">
        <v>11938</v>
      </c>
    </row>
    <row r="58" spans="1:9" s="59" customFormat="1" ht="9" customHeight="1">
      <c r="A58" s="57" t="s">
        <v>213</v>
      </c>
      <c r="B58" s="58"/>
      <c r="C58" s="182">
        <v>236</v>
      </c>
      <c r="D58" s="182">
        <v>88</v>
      </c>
      <c r="E58" s="256"/>
      <c r="F58" s="254">
        <v>0</v>
      </c>
      <c r="G58" s="254">
        <v>324</v>
      </c>
      <c r="H58" s="254">
        <v>82</v>
      </c>
      <c r="I58" s="257">
        <v>3632</v>
      </c>
    </row>
    <row r="59" spans="1:9" s="59" customFormat="1" ht="9" customHeight="1">
      <c r="A59" s="56" t="s">
        <v>252</v>
      </c>
      <c r="B59" s="58"/>
      <c r="C59" s="182">
        <v>236</v>
      </c>
      <c r="D59" s="182">
        <v>251</v>
      </c>
      <c r="E59" s="256"/>
      <c r="F59" s="254">
        <v>308</v>
      </c>
      <c r="G59" s="254">
        <v>179</v>
      </c>
      <c r="H59" s="254">
        <v>311</v>
      </c>
      <c r="I59" s="257">
        <v>1650</v>
      </c>
    </row>
    <row r="60" spans="1:9" s="54" customFormat="1" ht="9" customHeight="1">
      <c r="A60" s="56" t="s">
        <v>114</v>
      </c>
      <c r="B60" s="55"/>
      <c r="C60" s="182">
        <v>483</v>
      </c>
      <c r="D60" s="182">
        <v>245</v>
      </c>
      <c r="E60" s="253"/>
      <c r="F60" s="254">
        <v>210</v>
      </c>
      <c r="G60" s="254">
        <v>518</v>
      </c>
      <c r="H60" s="254">
        <v>77</v>
      </c>
      <c r="I60" s="255">
        <v>6878</v>
      </c>
    </row>
    <row r="61" spans="1:9" s="59" customFormat="1" ht="9" customHeight="1">
      <c r="A61" s="57" t="s">
        <v>214</v>
      </c>
      <c r="B61" s="58"/>
      <c r="C61" s="182">
        <v>312</v>
      </c>
      <c r="D61" s="182">
        <v>55</v>
      </c>
      <c r="E61" s="256"/>
      <c r="F61" s="254">
        <v>93</v>
      </c>
      <c r="G61" s="254">
        <v>274</v>
      </c>
      <c r="H61" s="254">
        <v>21</v>
      </c>
      <c r="I61" s="257">
        <v>4337</v>
      </c>
    </row>
    <row r="62" spans="1:9" s="54" customFormat="1" ht="9" customHeight="1">
      <c r="A62" s="56" t="s">
        <v>55</v>
      </c>
      <c r="B62" s="55"/>
      <c r="C62" s="182">
        <v>557</v>
      </c>
      <c r="D62" s="182">
        <v>323</v>
      </c>
      <c r="E62" s="262"/>
      <c r="F62" s="254">
        <v>0</v>
      </c>
      <c r="G62" s="254">
        <v>880</v>
      </c>
      <c r="H62" s="254">
        <v>124</v>
      </c>
      <c r="I62" s="255">
        <v>9069</v>
      </c>
    </row>
    <row r="63" spans="1:9" s="54" customFormat="1" ht="9" customHeight="1">
      <c r="A63" s="64" t="s">
        <v>56</v>
      </c>
      <c r="B63" s="55"/>
      <c r="C63" s="182">
        <v>596</v>
      </c>
      <c r="D63" s="182">
        <v>461</v>
      </c>
      <c r="E63" s="253"/>
      <c r="F63" s="254">
        <v>285</v>
      </c>
      <c r="G63" s="254">
        <v>772</v>
      </c>
      <c r="H63" s="254">
        <v>89</v>
      </c>
      <c r="I63" s="255">
        <v>8578</v>
      </c>
    </row>
    <row r="64" spans="1:9" s="54" customFormat="1" ht="9" customHeight="1">
      <c r="A64" s="56" t="s">
        <v>57</v>
      </c>
      <c r="B64" s="55"/>
      <c r="C64" s="182">
        <v>441</v>
      </c>
      <c r="D64" s="182">
        <v>259</v>
      </c>
      <c r="E64" s="253"/>
      <c r="F64" s="254">
        <v>87</v>
      </c>
      <c r="G64" s="254">
        <v>613</v>
      </c>
      <c r="H64" s="254">
        <v>40</v>
      </c>
      <c r="I64" s="255">
        <v>3851</v>
      </c>
    </row>
    <row r="65" spans="1:9" s="54" customFormat="1" ht="9" customHeight="1">
      <c r="A65" s="56" t="s">
        <v>58</v>
      </c>
      <c r="B65" s="55"/>
      <c r="C65" s="182">
        <v>270</v>
      </c>
      <c r="D65" s="182">
        <v>176</v>
      </c>
      <c r="E65" s="253"/>
      <c r="F65" s="254">
        <v>82</v>
      </c>
      <c r="G65" s="254">
        <v>364</v>
      </c>
      <c r="H65" s="254">
        <v>37</v>
      </c>
      <c r="I65" s="255">
        <v>12418</v>
      </c>
    </row>
    <row r="66" spans="1:9" s="59" customFormat="1" ht="9" customHeight="1">
      <c r="A66" s="57" t="s">
        <v>215</v>
      </c>
      <c r="B66" s="58"/>
      <c r="C66" s="182">
        <v>245</v>
      </c>
      <c r="D66" s="182">
        <v>21</v>
      </c>
      <c r="E66" s="256"/>
      <c r="F66" s="254">
        <v>141</v>
      </c>
      <c r="G66" s="254">
        <v>125</v>
      </c>
      <c r="H66" s="254">
        <v>29</v>
      </c>
      <c r="I66" s="257">
        <v>11426</v>
      </c>
    </row>
    <row r="67" spans="1:9" s="54" customFormat="1" ht="9" customHeight="1">
      <c r="A67" s="56" t="s">
        <v>59</v>
      </c>
      <c r="B67" s="55"/>
      <c r="C67" s="182">
        <v>208</v>
      </c>
      <c r="D67" s="182">
        <v>240</v>
      </c>
      <c r="E67" s="253"/>
      <c r="F67" s="254">
        <v>98</v>
      </c>
      <c r="G67" s="254">
        <v>350</v>
      </c>
      <c r="H67" s="254">
        <v>12</v>
      </c>
      <c r="I67" s="255">
        <v>5096</v>
      </c>
    </row>
    <row r="68" spans="1:9" s="54" customFormat="1" ht="9" customHeight="1">
      <c r="A68" s="56" t="s">
        <v>60</v>
      </c>
      <c r="B68" s="55"/>
      <c r="C68" s="182">
        <v>710</v>
      </c>
      <c r="D68" s="182">
        <v>1</v>
      </c>
      <c r="E68" s="253"/>
      <c r="F68" s="254">
        <v>81</v>
      </c>
      <c r="G68" s="254">
        <v>630</v>
      </c>
      <c r="H68" s="254">
        <v>15</v>
      </c>
      <c r="I68" s="255">
        <v>2381</v>
      </c>
    </row>
    <row r="69" spans="1:9" s="62" customFormat="1" ht="8.25">
      <c r="A69" s="60" t="s">
        <v>241</v>
      </c>
      <c r="B69" s="61"/>
      <c r="C69" s="183">
        <v>4998</v>
      </c>
      <c r="D69" s="183">
        <v>2818</v>
      </c>
      <c r="E69" s="258"/>
      <c r="F69" s="259">
        <v>1385</v>
      </c>
      <c r="G69" s="259">
        <v>6431</v>
      </c>
      <c r="H69" s="259">
        <v>1032</v>
      </c>
      <c r="I69" s="260">
        <v>81254</v>
      </c>
    </row>
    <row r="70" spans="1:9" s="45" customFormat="1" ht="9" customHeight="1">
      <c r="A70" s="65"/>
      <c r="B70" s="48"/>
      <c r="C70" s="246"/>
      <c r="D70" s="246"/>
      <c r="E70" s="246"/>
      <c r="F70" s="246"/>
      <c r="G70" s="246"/>
      <c r="H70" s="246"/>
      <c r="I70" s="248"/>
    </row>
    <row r="71" spans="1:9" s="45" customFormat="1" ht="9" customHeight="1">
      <c r="A71" s="56" t="s">
        <v>61</v>
      </c>
      <c r="C71" s="248">
        <v>267</v>
      </c>
      <c r="D71" s="248">
        <v>145</v>
      </c>
      <c r="E71" s="248"/>
      <c r="F71" s="248">
        <v>116</v>
      </c>
      <c r="G71" s="248">
        <v>296</v>
      </c>
      <c r="H71" s="248">
        <v>77</v>
      </c>
      <c r="I71" s="248">
        <v>3855</v>
      </c>
    </row>
    <row r="72" spans="1:9" s="45" customFormat="1" ht="8.25">
      <c r="A72" s="14" t="s">
        <v>62</v>
      </c>
      <c r="C72" s="248">
        <v>1688</v>
      </c>
      <c r="D72" s="248">
        <v>936</v>
      </c>
      <c r="E72" s="248"/>
      <c r="F72" s="248">
        <v>682</v>
      </c>
      <c r="G72" s="248">
        <v>1942</v>
      </c>
      <c r="H72" s="248">
        <v>352</v>
      </c>
      <c r="I72" s="248">
        <v>27619</v>
      </c>
    </row>
    <row r="73" spans="1:9" ht="8.25">
      <c r="A73" s="134" t="s">
        <v>63</v>
      </c>
      <c r="C73" s="249">
        <v>212</v>
      </c>
      <c r="D73" s="249">
        <v>125</v>
      </c>
      <c r="E73" s="249"/>
      <c r="F73" s="249">
        <v>66</v>
      </c>
      <c r="G73" s="249">
        <v>271</v>
      </c>
      <c r="H73" s="249">
        <v>28</v>
      </c>
      <c r="I73" s="249">
        <v>1697</v>
      </c>
    </row>
    <row r="74" spans="1:9" ht="8.25">
      <c r="A74" s="29" t="s">
        <v>64</v>
      </c>
      <c r="C74" s="249">
        <v>235</v>
      </c>
      <c r="D74" s="249">
        <v>214</v>
      </c>
      <c r="E74" s="249"/>
      <c r="F74" s="249">
        <v>4</v>
      </c>
      <c r="G74" s="249">
        <v>445</v>
      </c>
      <c r="H74" s="249">
        <v>45</v>
      </c>
      <c r="I74" s="249">
        <v>2564</v>
      </c>
    </row>
    <row r="75" spans="1:9" ht="8.25">
      <c r="A75" s="29" t="s">
        <v>65</v>
      </c>
      <c r="C75" s="249">
        <v>2335</v>
      </c>
      <c r="D75" s="249">
        <v>332</v>
      </c>
      <c r="E75" s="249"/>
      <c r="F75" s="249">
        <v>0</v>
      </c>
      <c r="G75" s="249">
        <v>2667</v>
      </c>
      <c r="H75" s="249">
        <v>25</v>
      </c>
      <c r="I75" s="249">
        <v>7958</v>
      </c>
    </row>
    <row r="76" spans="1:9" ht="8.25">
      <c r="A76" s="29" t="s">
        <v>66</v>
      </c>
      <c r="C76" s="249">
        <v>214</v>
      </c>
      <c r="D76" s="249">
        <v>219</v>
      </c>
      <c r="E76" s="249"/>
      <c r="F76" s="249">
        <v>290</v>
      </c>
      <c r="G76" s="249">
        <v>143</v>
      </c>
      <c r="H76" s="249">
        <v>29</v>
      </c>
      <c r="I76" s="249">
        <v>2304</v>
      </c>
    </row>
    <row r="77" spans="1:9" ht="8.25">
      <c r="A77" s="29" t="s">
        <v>216</v>
      </c>
      <c r="C77" s="249">
        <v>138</v>
      </c>
      <c r="D77" s="249">
        <v>21</v>
      </c>
      <c r="E77" s="249"/>
      <c r="F77" s="249">
        <v>48</v>
      </c>
      <c r="G77" s="249">
        <v>111</v>
      </c>
      <c r="H77" s="249">
        <v>13</v>
      </c>
      <c r="I77" s="249">
        <v>1734</v>
      </c>
    </row>
    <row r="78" spans="1:9" ht="8.25">
      <c r="A78" s="29" t="s">
        <v>67</v>
      </c>
      <c r="C78" s="249">
        <v>307</v>
      </c>
      <c r="D78" s="249">
        <v>94</v>
      </c>
      <c r="E78" s="249"/>
      <c r="F78" s="249">
        <v>65</v>
      </c>
      <c r="G78" s="249">
        <v>336</v>
      </c>
      <c r="H78" s="249">
        <v>89</v>
      </c>
      <c r="I78" s="249">
        <v>3019</v>
      </c>
    </row>
    <row r="79" spans="1:9" ht="8.25">
      <c r="A79" s="29" t="s">
        <v>68</v>
      </c>
      <c r="C79" s="249">
        <v>340</v>
      </c>
      <c r="D79" s="249">
        <v>101</v>
      </c>
      <c r="E79" s="249"/>
      <c r="F79" s="249">
        <v>180</v>
      </c>
      <c r="G79" s="249">
        <v>261</v>
      </c>
      <c r="H79" s="249">
        <v>60</v>
      </c>
      <c r="I79" s="249">
        <v>2395</v>
      </c>
    </row>
    <row r="80" spans="1:9" ht="8.25">
      <c r="A80" s="29" t="s">
        <v>217</v>
      </c>
      <c r="C80" s="249">
        <v>192</v>
      </c>
      <c r="D80" s="249">
        <v>44</v>
      </c>
      <c r="E80" s="249"/>
      <c r="F80" s="249">
        <v>105</v>
      </c>
      <c r="G80" s="249">
        <v>131</v>
      </c>
      <c r="H80" s="249">
        <v>21</v>
      </c>
      <c r="I80" s="249">
        <v>1032</v>
      </c>
    </row>
    <row r="81" spans="1:9" ht="8.25">
      <c r="A81" s="29" t="s">
        <v>69</v>
      </c>
      <c r="C81" s="249">
        <v>1308</v>
      </c>
      <c r="D81" s="249">
        <v>114</v>
      </c>
      <c r="E81" s="249"/>
      <c r="F81" s="249">
        <v>137</v>
      </c>
      <c r="G81" s="249">
        <v>1285</v>
      </c>
      <c r="H81" s="249">
        <v>30</v>
      </c>
      <c r="I81" s="249">
        <v>1364</v>
      </c>
    </row>
    <row r="82" spans="1:9" ht="8.25">
      <c r="A82" s="29" t="s">
        <v>70</v>
      </c>
      <c r="C82" s="249">
        <v>575</v>
      </c>
      <c r="D82" s="249">
        <v>205</v>
      </c>
      <c r="E82" s="249"/>
      <c r="F82" s="249">
        <v>190</v>
      </c>
      <c r="G82" s="249">
        <v>590</v>
      </c>
      <c r="H82" s="249">
        <v>105</v>
      </c>
      <c r="I82" s="249">
        <v>10700</v>
      </c>
    </row>
    <row r="83" spans="1:9" ht="8.25">
      <c r="A83" s="43" t="s">
        <v>118</v>
      </c>
      <c r="B83" s="43"/>
      <c r="C83" s="251">
        <v>7811</v>
      </c>
      <c r="D83" s="251">
        <v>2550</v>
      </c>
      <c r="E83" s="251"/>
      <c r="F83" s="251">
        <v>1883</v>
      </c>
      <c r="G83" s="251">
        <v>8478</v>
      </c>
      <c r="H83" s="251">
        <v>874</v>
      </c>
      <c r="I83" s="251">
        <v>66241</v>
      </c>
    </row>
    <row r="84" spans="3:9" ht="8.25">
      <c r="C84" s="249"/>
      <c r="D84" s="249"/>
      <c r="E84" s="249"/>
      <c r="F84" s="249"/>
      <c r="G84" s="249"/>
      <c r="H84" s="249"/>
      <c r="I84" s="249"/>
    </row>
    <row r="85" spans="1:9" ht="8.25">
      <c r="A85" s="29" t="s">
        <v>71</v>
      </c>
      <c r="C85" s="249">
        <v>3284</v>
      </c>
      <c r="D85" s="249">
        <v>716</v>
      </c>
      <c r="E85" s="249"/>
      <c r="F85" s="249">
        <v>358</v>
      </c>
      <c r="G85" s="249">
        <v>3642</v>
      </c>
      <c r="H85" s="249">
        <v>103</v>
      </c>
      <c r="I85" s="249">
        <v>7050</v>
      </c>
    </row>
    <row r="86" spans="1:9" ht="8.25">
      <c r="A86" s="29" t="s">
        <v>218</v>
      </c>
      <c r="C86" s="249">
        <v>147</v>
      </c>
      <c r="D86" s="249">
        <v>23</v>
      </c>
      <c r="E86" s="249"/>
      <c r="F86" s="249">
        <v>3</v>
      </c>
      <c r="G86" s="249">
        <v>167</v>
      </c>
      <c r="H86" s="249">
        <v>22</v>
      </c>
      <c r="I86" s="249">
        <v>2400</v>
      </c>
    </row>
    <row r="87" spans="1:9" ht="8.25">
      <c r="A87" s="29" t="s">
        <v>219</v>
      </c>
      <c r="C87" s="249">
        <v>416</v>
      </c>
      <c r="D87" s="249">
        <v>0</v>
      </c>
      <c r="E87" s="249"/>
      <c r="F87" s="249">
        <v>0</v>
      </c>
      <c r="G87" s="249">
        <v>416</v>
      </c>
      <c r="H87" s="249">
        <v>14</v>
      </c>
      <c r="I87" s="249">
        <v>980</v>
      </c>
    </row>
    <row r="88" spans="1:9" ht="8.25">
      <c r="A88" s="29" t="s">
        <v>220</v>
      </c>
      <c r="C88" s="249">
        <v>1030</v>
      </c>
      <c r="D88" s="249">
        <v>150</v>
      </c>
      <c r="E88" s="249"/>
      <c r="F88" s="249">
        <v>0</v>
      </c>
      <c r="G88" s="249">
        <v>1180</v>
      </c>
      <c r="H88" s="249">
        <v>70</v>
      </c>
      <c r="I88" s="249">
        <v>5018</v>
      </c>
    </row>
    <row r="89" spans="1:9" ht="8.25">
      <c r="A89" s="29" t="s">
        <v>221</v>
      </c>
      <c r="C89" s="249">
        <v>642</v>
      </c>
      <c r="D89" s="249">
        <v>16</v>
      </c>
      <c r="E89" s="249"/>
      <c r="F89" s="249">
        <v>0</v>
      </c>
      <c r="G89" s="249">
        <v>658</v>
      </c>
      <c r="H89" s="249">
        <v>15</v>
      </c>
      <c r="I89" s="249">
        <v>1250</v>
      </c>
    </row>
    <row r="90" spans="1:9" ht="8.25">
      <c r="A90" s="29" t="s">
        <v>72</v>
      </c>
      <c r="C90" s="249">
        <v>358</v>
      </c>
      <c r="D90" s="249">
        <v>31</v>
      </c>
      <c r="E90" s="249"/>
      <c r="F90" s="249">
        <v>111</v>
      </c>
      <c r="G90" s="249">
        <v>278</v>
      </c>
      <c r="H90" s="249">
        <v>52</v>
      </c>
      <c r="I90" s="249">
        <v>2382</v>
      </c>
    </row>
    <row r="91" spans="1:9" ht="8.25">
      <c r="A91" s="29" t="s">
        <v>222</v>
      </c>
      <c r="C91" s="249">
        <v>96</v>
      </c>
      <c r="D91" s="249">
        <v>20</v>
      </c>
      <c r="E91" s="249"/>
      <c r="F91" s="249">
        <v>1</v>
      </c>
      <c r="G91" s="249">
        <v>115</v>
      </c>
      <c r="H91" s="249">
        <v>26</v>
      </c>
      <c r="I91" s="249">
        <v>819</v>
      </c>
    </row>
    <row r="92" spans="1:9" ht="8.25">
      <c r="A92" s="43" t="s">
        <v>119</v>
      </c>
      <c r="B92" s="43"/>
      <c r="C92" s="251">
        <v>5973</v>
      </c>
      <c r="D92" s="251">
        <v>956</v>
      </c>
      <c r="E92" s="251"/>
      <c r="F92" s="251">
        <v>473</v>
      </c>
      <c r="G92" s="251">
        <v>6456</v>
      </c>
      <c r="H92" s="251">
        <v>302</v>
      </c>
      <c r="I92" s="251">
        <v>19899</v>
      </c>
    </row>
    <row r="93" spans="3:9" ht="8.25">
      <c r="C93" s="249"/>
      <c r="D93" s="249">
        <v>0</v>
      </c>
      <c r="E93" s="249"/>
      <c r="F93" s="249"/>
      <c r="G93" s="249"/>
      <c r="H93" s="249"/>
      <c r="I93" s="249"/>
    </row>
    <row r="94" spans="1:9" ht="8.25">
      <c r="A94" s="29" t="s">
        <v>73</v>
      </c>
      <c r="C94" s="249">
        <v>350</v>
      </c>
      <c r="D94" s="249">
        <v>287</v>
      </c>
      <c r="E94" s="249"/>
      <c r="F94" s="249">
        <v>331</v>
      </c>
      <c r="G94" s="249">
        <v>306</v>
      </c>
      <c r="H94" s="249">
        <v>55</v>
      </c>
      <c r="I94" s="249">
        <v>13941</v>
      </c>
    </row>
    <row r="95" spans="1:9" ht="8.25">
      <c r="A95" s="29" t="s">
        <v>74</v>
      </c>
      <c r="C95" s="249">
        <v>306</v>
      </c>
      <c r="D95" s="249">
        <v>113</v>
      </c>
      <c r="E95" s="249"/>
      <c r="F95" s="249">
        <v>13</v>
      </c>
      <c r="G95" s="249">
        <v>406</v>
      </c>
      <c r="H95" s="249">
        <v>41</v>
      </c>
      <c r="I95" s="249">
        <v>4076</v>
      </c>
    </row>
    <row r="96" spans="1:9" ht="8.25">
      <c r="A96" s="29" t="s">
        <v>223</v>
      </c>
      <c r="C96" s="249">
        <v>155</v>
      </c>
      <c r="D96" s="249">
        <v>128</v>
      </c>
      <c r="E96" s="249"/>
      <c r="F96" s="249">
        <v>0</v>
      </c>
      <c r="G96" s="249">
        <v>283</v>
      </c>
      <c r="H96" s="249">
        <v>13</v>
      </c>
      <c r="I96" s="249">
        <v>1565</v>
      </c>
    </row>
    <row r="97" spans="1:9" ht="8.25">
      <c r="A97" s="29" t="s">
        <v>75</v>
      </c>
      <c r="C97" s="249">
        <v>392</v>
      </c>
      <c r="D97" s="249">
        <v>200</v>
      </c>
      <c r="E97" s="249"/>
      <c r="F97" s="249">
        <v>355</v>
      </c>
      <c r="G97" s="249">
        <v>237</v>
      </c>
      <c r="H97" s="249">
        <v>100</v>
      </c>
      <c r="I97" s="249">
        <v>10825</v>
      </c>
    </row>
    <row r="98" spans="1:9" ht="8.25">
      <c r="A98" s="29" t="s">
        <v>224</v>
      </c>
      <c r="C98" s="249">
        <v>161</v>
      </c>
      <c r="D98" s="249">
        <v>11</v>
      </c>
      <c r="E98" s="249"/>
      <c r="F98" s="249">
        <v>6</v>
      </c>
      <c r="G98" s="249">
        <v>166</v>
      </c>
      <c r="H98" s="249">
        <v>8</v>
      </c>
      <c r="I98" s="249">
        <v>3419</v>
      </c>
    </row>
    <row r="99" spans="1:9" ht="8.25">
      <c r="A99" s="29" t="s">
        <v>256</v>
      </c>
      <c r="C99" s="249">
        <v>517</v>
      </c>
      <c r="D99" s="249">
        <v>152</v>
      </c>
      <c r="E99" s="249"/>
      <c r="F99" s="249">
        <v>479</v>
      </c>
      <c r="G99" s="249">
        <v>190</v>
      </c>
      <c r="H99" s="249">
        <v>37</v>
      </c>
      <c r="I99" s="249">
        <v>4628</v>
      </c>
    </row>
    <row r="100" spans="1:9" ht="8.25">
      <c r="A100" s="29" t="s">
        <v>255</v>
      </c>
      <c r="C100" s="249">
        <v>100</v>
      </c>
      <c r="D100" s="249">
        <v>41</v>
      </c>
      <c r="E100" s="249"/>
      <c r="F100" s="249">
        <v>56</v>
      </c>
      <c r="G100" s="249">
        <v>85</v>
      </c>
      <c r="H100" s="249">
        <v>28</v>
      </c>
      <c r="I100" s="249">
        <v>2031</v>
      </c>
    </row>
    <row r="101" spans="1:9" ht="8.25">
      <c r="A101" s="29" t="s">
        <v>254</v>
      </c>
      <c r="C101" s="249">
        <v>243</v>
      </c>
      <c r="D101" s="249">
        <v>37</v>
      </c>
      <c r="E101" s="249"/>
      <c r="F101" s="249">
        <v>26</v>
      </c>
      <c r="G101" s="249">
        <v>254</v>
      </c>
      <c r="H101" s="249">
        <v>26</v>
      </c>
      <c r="I101" s="249">
        <v>8528</v>
      </c>
    </row>
    <row r="102" spans="1:9" ht="8.25">
      <c r="A102" s="43" t="s">
        <v>120</v>
      </c>
      <c r="B102" s="43"/>
      <c r="C102" s="251">
        <v>2224</v>
      </c>
      <c r="D102" s="251">
        <v>969</v>
      </c>
      <c r="E102" s="251"/>
      <c r="F102" s="251">
        <v>1266</v>
      </c>
      <c r="G102" s="251">
        <v>1927</v>
      </c>
      <c r="H102" s="251">
        <v>308</v>
      </c>
      <c r="I102" s="251">
        <v>49013</v>
      </c>
    </row>
    <row r="103" spans="3:9" ht="8.25">
      <c r="C103" s="249"/>
      <c r="D103" s="249"/>
      <c r="E103" s="249"/>
      <c r="F103" s="249"/>
      <c r="G103" s="249"/>
      <c r="H103" s="249"/>
      <c r="I103" s="249"/>
    </row>
    <row r="104" spans="1:9" ht="8.25">
      <c r="A104" s="29" t="s">
        <v>76</v>
      </c>
      <c r="C104" s="249">
        <v>512</v>
      </c>
      <c r="D104" s="249">
        <v>262</v>
      </c>
      <c r="E104" s="249"/>
      <c r="F104" s="249">
        <v>459</v>
      </c>
      <c r="G104" s="249">
        <v>315</v>
      </c>
      <c r="H104" s="249">
        <v>58</v>
      </c>
      <c r="I104" s="249">
        <v>2366</v>
      </c>
    </row>
    <row r="105" spans="1:9" ht="8.25">
      <c r="A105" s="29" t="s">
        <v>253</v>
      </c>
      <c r="C105" s="249">
        <v>0</v>
      </c>
      <c r="D105" s="249">
        <v>0</v>
      </c>
      <c r="E105" s="249"/>
      <c r="F105" s="249">
        <v>0</v>
      </c>
      <c r="G105" s="249">
        <v>0</v>
      </c>
      <c r="H105" s="249">
        <v>0</v>
      </c>
      <c r="I105" s="249">
        <v>0</v>
      </c>
    </row>
    <row r="106" spans="1:9" ht="8.25">
      <c r="A106" s="29" t="s">
        <v>77</v>
      </c>
      <c r="C106" s="249">
        <v>394</v>
      </c>
      <c r="D106" s="249">
        <v>194</v>
      </c>
      <c r="E106" s="249"/>
      <c r="F106" s="249">
        <v>339</v>
      </c>
      <c r="G106" s="249">
        <v>249</v>
      </c>
      <c r="H106" s="249">
        <v>26</v>
      </c>
      <c r="I106" s="249">
        <v>4390</v>
      </c>
    </row>
    <row r="107" spans="1:9" ht="8.25">
      <c r="A107" s="29" t="s">
        <v>78</v>
      </c>
      <c r="C107" s="249">
        <v>283</v>
      </c>
      <c r="D107" s="249">
        <v>135</v>
      </c>
      <c r="E107" s="249"/>
      <c r="F107" s="249">
        <v>146</v>
      </c>
      <c r="G107" s="249">
        <v>272</v>
      </c>
      <c r="H107" s="249">
        <v>73</v>
      </c>
      <c r="I107" s="249">
        <v>2300</v>
      </c>
    </row>
    <row r="108" spans="1:9" ht="8.25">
      <c r="A108" s="29" t="s">
        <v>143</v>
      </c>
      <c r="C108" s="249">
        <v>2031</v>
      </c>
      <c r="D108" s="249">
        <v>710</v>
      </c>
      <c r="E108" s="249"/>
      <c r="F108" s="249">
        <v>1037</v>
      </c>
      <c r="G108" s="249">
        <v>1704</v>
      </c>
      <c r="H108" s="249">
        <v>502</v>
      </c>
      <c r="I108" s="249">
        <v>45211</v>
      </c>
    </row>
    <row r="109" spans="1:9" ht="8.25">
      <c r="A109" s="29" t="s">
        <v>79</v>
      </c>
      <c r="C109" s="249">
        <v>1204</v>
      </c>
      <c r="D109" s="249">
        <v>839</v>
      </c>
      <c r="E109" s="249"/>
      <c r="F109" s="249">
        <v>0</v>
      </c>
      <c r="G109" s="249">
        <v>2043</v>
      </c>
      <c r="H109" s="249">
        <v>0</v>
      </c>
      <c r="I109" s="249">
        <v>52740</v>
      </c>
    </row>
    <row r="110" spans="1:9" ht="8.25">
      <c r="A110" s="29" t="s">
        <v>80</v>
      </c>
      <c r="C110" s="249">
        <v>639</v>
      </c>
      <c r="D110" s="249">
        <v>158</v>
      </c>
      <c r="E110" s="249"/>
      <c r="F110" s="249">
        <v>408</v>
      </c>
      <c r="G110" s="249">
        <v>389</v>
      </c>
      <c r="H110" s="249">
        <v>13</v>
      </c>
      <c r="I110" s="249">
        <v>3441</v>
      </c>
    </row>
    <row r="111" spans="1:9" ht="8.25">
      <c r="A111" s="43" t="s">
        <v>121</v>
      </c>
      <c r="B111" s="43"/>
      <c r="C111" s="251">
        <v>5063</v>
      </c>
      <c r="D111" s="251">
        <v>2298</v>
      </c>
      <c r="E111" s="251"/>
      <c r="F111" s="251">
        <v>2389</v>
      </c>
      <c r="G111" s="251">
        <v>4972</v>
      </c>
      <c r="H111" s="251">
        <v>672</v>
      </c>
      <c r="I111" s="251">
        <v>110448</v>
      </c>
    </row>
    <row r="112" spans="3:9" ht="8.25">
      <c r="C112" s="249"/>
      <c r="D112" s="249"/>
      <c r="E112" s="249"/>
      <c r="F112" s="249"/>
      <c r="G112" s="249"/>
      <c r="H112" s="249"/>
      <c r="I112" s="249"/>
    </row>
    <row r="113" spans="1:9" ht="8.25">
      <c r="A113" s="29" t="s">
        <v>82</v>
      </c>
      <c r="C113" s="249">
        <v>326</v>
      </c>
      <c r="D113" s="249">
        <v>551</v>
      </c>
      <c r="E113" s="249"/>
      <c r="F113" s="249">
        <v>509</v>
      </c>
      <c r="G113" s="249">
        <v>368</v>
      </c>
      <c r="H113" s="249">
        <v>1960</v>
      </c>
      <c r="I113" s="249">
        <v>7667</v>
      </c>
    </row>
    <row r="114" spans="1:9" ht="8.25">
      <c r="A114" s="29" t="s">
        <v>225</v>
      </c>
      <c r="C114" s="249">
        <v>7</v>
      </c>
      <c r="D114" s="249">
        <v>0</v>
      </c>
      <c r="E114" s="249"/>
      <c r="F114" s="249">
        <v>0</v>
      </c>
      <c r="G114" s="249">
        <v>7</v>
      </c>
      <c r="H114" s="249">
        <v>0</v>
      </c>
      <c r="I114" s="249">
        <v>0</v>
      </c>
    </row>
    <row r="115" spans="1:9" ht="8.25">
      <c r="A115" s="29" t="s">
        <v>81</v>
      </c>
      <c r="C115" s="249">
        <v>603</v>
      </c>
      <c r="D115" s="249">
        <v>567</v>
      </c>
      <c r="E115" s="249"/>
      <c r="F115" s="249">
        <v>666</v>
      </c>
      <c r="G115" s="249">
        <v>504</v>
      </c>
      <c r="H115" s="249">
        <v>54</v>
      </c>
      <c r="I115" s="249">
        <v>15890</v>
      </c>
    </row>
    <row r="116" spans="1:9" ht="8.25">
      <c r="A116" s="29" t="s">
        <v>226</v>
      </c>
      <c r="C116" s="249">
        <v>223</v>
      </c>
      <c r="D116" s="249">
        <v>13</v>
      </c>
      <c r="E116" s="249"/>
      <c r="F116" s="249">
        <v>0</v>
      </c>
      <c r="G116" s="249">
        <v>236</v>
      </c>
      <c r="H116" s="249">
        <v>13</v>
      </c>
      <c r="I116" s="249">
        <v>2114</v>
      </c>
    </row>
    <row r="117" spans="1:9" ht="8.25">
      <c r="A117" s="29" t="s">
        <v>227</v>
      </c>
      <c r="C117" s="249">
        <v>158</v>
      </c>
      <c r="D117" s="249">
        <v>2</v>
      </c>
      <c r="E117" s="249"/>
      <c r="F117" s="249">
        <v>0</v>
      </c>
      <c r="G117" s="249">
        <v>160</v>
      </c>
      <c r="H117" s="249">
        <v>6</v>
      </c>
      <c r="I117" s="249">
        <v>1230</v>
      </c>
    </row>
    <row r="118" spans="1:9" ht="8.25">
      <c r="A118" s="29" t="s">
        <v>83</v>
      </c>
      <c r="C118" s="249">
        <v>793</v>
      </c>
      <c r="D118" s="249">
        <v>293</v>
      </c>
      <c r="E118" s="249"/>
      <c r="F118" s="249">
        <v>733</v>
      </c>
      <c r="G118" s="249">
        <v>353</v>
      </c>
      <c r="H118" s="249">
        <v>939</v>
      </c>
      <c r="I118" s="249">
        <v>4305</v>
      </c>
    </row>
    <row r="119" spans="1:9" ht="8.25">
      <c r="A119" s="29" t="s">
        <v>84</v>
      </c>
      <c r="C119" s="249">
        <v>358</v>
      </c>
      <c r="D119" s="249">
        <v>244</v>
      </c>
      <c r="E119" s="249"/>
      <c r="F119" s="249">
        <v>231</v>
      </c>
      <c r="G119" s="249">
        <v>371</v>
      </c>
      <c r="H119" s="249">
        <v>71</v>
      </c>
      <c r="I119" s="249">
        <v>4890</v>
      </c>
    </row>
    <row r="120" spans="1:9" ht="8.25">
      <c r="A120" s="43" t="s">
        <v>9</v>
      </c>
      <c r="B120" s="43"/>
      <c r="C120" s="251">
        <v>2468</v>
      </c>
      <c r="D120" s="251">
        <v>1670</v>
      </c>
      <c r="E120" s="251"/>
      <c r="F120" s="251">
        <v>2139</v>
      </c>
      <c r="G120" s="251">
        <v>1999</v>
      </c>
      <c r="H120" s="251">
        <v>3043</v>
      </c>
      <c r="I120" s="251">
        <v>36096</v>
      </c>
    </row>
    <row r="121" spans="3:9" ht="8.25">
      <c r="C121" s="249"/>
      <c r="D121" s="249"/>
      <c r="E121" s="249"/>
      <c r="F121" s="249"/>
      <c r="G121" s="249"/>
      <c r="H121" s="249"/>
      <c r="I121" s="249"/>
    </row>
    <row r="122" spans="1:9" ht="8.25">
      <c r="A122" s="29" t="s">
        <v>85</v>
      </c>
      <c r="C122" s="249">
        <v>639</v>
      </c>
      <c r="D122" s="249">
        <v>326</v>
      </c>
      <c r="E122" s="249"/>
      <c r="F122" s="249">
        <v>129</v>
      </c>
      <c r="G122" s="249">
        <v>836</v>
      </c>
      <c r="H122" s="249">
        <v>165</v>
      </c>
      <c r="I122" s="249">
        <v>46390</v>
      </c>
    </row>
    <row r="123" spans="1:9" ht="8.25">
      <c r="A123" s="29" t="s">
        <v>86</v>
      </c>
      <c r="C123" s="249">
        <v>204</v>
      </c>
      <c r="D123" s="249">
        <v>150</v>
      </c>
      <c r="E123" s="249"/>
      <c r="F123" s="249">
        <v>66</v>
      </c>
      <c r="G123" s="249">
        <v>288</v>
      </c>
      <c r="H123" s="249">
        <v>9</v>
      </c>
      <c r="I123" s="249">
        <v>1207</v>
      </c>
    </row>
    <row r="124" spans="1:9" ht="8.25">
      <c r="A124" s="43" t="s">
        <v>10</v>
      </c>
      <c r="B124" s="43"/>
      <c r="C124" s="251">
        <v>843</v>
      </c>
      <c r="D124" s="251">
        <v>476</v>
      </c>
      <c r="E124" s="251"/>
      <c r="F124" s="251">
        <v>195</v>
      </c>
      <c r="G124" s="251">
        <v>1124</v>
      </c>
      <c r="H124" s="251">
        <v>174</v>
      </c>
      <c r="I124" s="251">
        <v>47597</v>
      </c>
    </row>
    <row r="125" spans="3:9" ht="8.25">
      <c r="C125" s="249"/>
      <c r="D125" s="249"/>
      <c r="E125" s="249"/>
      <c r="F125" s="249"/>
      <c r="G125" s="249"/>
      <c r="H125" s="249"/>
      <c r="I125" s="249"/>
    </row>
    <row r="126" spans="1:9" ht="8.25">
      <c r="A126" s="29" t="s">
        <v>87</v>
      </c>
      <c r="C126" s="249">
        <v>12881</v>
      </c>
      <c r="D126" s="249">
        <v>560</v>
      </c>
      <c r="E126" s="249"/>
      <c r="F126" s="249">
        <v>350</v>
      </c>
      <c r="G126" s="249">
        <v>13091</v>
      </c>
      <c r="H126" s="249">
        <v>43</v>
      </c>
      <c r="I126" s="249">
        <v>4900</v>
      </c>
    </row>
    <row r="127" spans="1:9" ht="8.25">
      <c r="A127" s="29" t="s">
        <v>88</v>
      </c>
      <c r="C127" s="249">
        <v>237</v>
      </c>
      <c r="D127" s="249">
        <v>366</v>
      </c>
      <c r="E127" s="249"/>
      <c r="F127" s="249">
        <v>181</v>
      </c>
      <c r="G127" s="249">
        <v>422</v>
      </c>
      <c r="H127" s="249">
        <v>20</v>
      </c>
      <c r="I127" s="249">
        <v>3634</v>
      </c>
    </row>
    <row r="128" spans="1:9" ht="8.25">
      <c r="A128" s="29" t="s">
        <v>89</v>
      </c>
      <c r="C128" s="249">
        <v>2300</v>
      </c>
      <c r="D128" s="249">
        <v>275</v>
      </c>
      <c r="E128" s="249"/>
      <c r="F128" s="249">
        <v>0</v>
      </c>
      <c r="G128" s="249">
        <v>2575</v>
      </c>
      <c r="H128" s="249">
        <v>0</v>
      </c>
      <c r="I128" s="249">
        <v>0</v>
      </c>
    </row>
    <row r="129" spans="1:9" ht="8.25">
      <c r="A129" s="29" t="s">
        <v>90</v>
      </c>
      <c r="C129" s="249">
        <v>1486</v>
      </c>
      <c r="D129" s="249">
        <v>751</v>
      </c>
      <c r="E129" s="249"/>
      <c r="F129" s="249">
        <v>911</v>
      </c>
      <c r="G129" s="249">
        <v>1326</v>
      </c>
      <c r="H129" s="249">
        <v>30</v>
      </c>
      <c r="I129" s="249">
        <v>14143</v>
      </c>
    </row>
    <row r="130" spans="1:9" ht="8.25">
      <c r="A130" s="43" t="s">
        <v>11</v>
      </c>
      <c r="B130" s="43"/>
      <c r="C130" s="251">
        <v>16904</v>
      </c>
      <c r="D130" s="251">
        <v>1952</v>
      </c>
      <c r="E130" s="251"/>
      <c r="F130" s="251">
        <v>1442</v>
      </c>
      <c r="G130" s="251">
        <v>17414</v>
      </c>
      <c r="H130" s="251">
        <v>93</v>
      </c>
      <c r="I130" s="251">
        <v>22677</v>
      </c>
    </row>
    <row r="131" spans="3:9" ht="8.25">
      <c r="C131" s="249"/>
      <c r="D131" s="249"/>
      <c r="E131" s="249"/>
      <c r="F131" s="249"/>
      <c r="G131" s="249"/>
      <c r="H131" s="249"/>
      <c r="I131" s="249"/>
    </row>
    <row r="132" spans="1:9" ht="8.25">
      <c r="A132" s="29" t="s">
        <v>91</v>
      </c>
      <c r="C132" s="249">
        <v>2879</v>
      </c>
      <c r="D132" s="249">
        <v>661</v>
      </c>
      <c r="E132" s="249"/>
      <c r="F132" s="249">
        <v>2707</v>
      </c>
      <c r="G132" s="249">
        <v>833</v>
      </c>
      <c r="H132" s="249">
        <v>123</v>
      </c>
      <c r="I132" s="249">
        <v>27993</v>
      </c>
    </row>
    <row r="133" spans="1:9" ht="8.25">
      <c r="A133" s="29" t="s">
        <v>228</v>
      </c>
      <c r="C133" s="249">
        <v>662</v>
      </c>
      <c r="D133" s="249">
        <v>492</v>
      </c>
      <c r="E133" s="249"/>
      <c r="F133" s="249">
        <v>1033</v>
      </c>
      <c r="G133" s="249">
        <v>121</v>
      </c>
      <c r="H133" s="249">
        <v>18</v>
      </c>
      <c r="I133" s="249">
        <v>10659</v>
      </c>
    </row>
    <row r="134" spans="1:9" ht="8.25">
      <c r="A134" s="29" t="s">
        <v>229</v>
      </c>
      <c r="C134" s="249">
        <v>465</v>
      </c>
      <c r="D134" s="249">
        <v>134</v>
      </c>
      <c r="E134" s="249"/>
      <c r="F134" s="249">
        <v>383</v>
      </c>
      <c r="G134" s="249">
        <v>216</v>
      </c>
      <c r="H134" s="249">
        <v>16</v>
      </c>
      <c r="I134" s="249">
        <v>3597</v>
      </c>
    </row>
    <row r="135" spans="1:9" ht="8.25">
      <c r="A135" s="29" t="s">
        <v>92</v>
      </c>
      <c r="C135" s="249">
        <v>796</v>
      </c>
      <c r="D135" s="249">
        <v>127</v>
      </c>
      <c r="E135" s="249"/>
      <c r="F135" s="249">
        <v>622</v>
      </c>
      <c r="G135" s="249">
        <v>301</v>
      </c>
      <c r="H135" s="249">
        <v>45</v>
      </c>
      <c r="I135" s="249">
        <v>4047</v>
      </c>
    </row>
    <row r="136" spans="1:9" ht="8.25">
      <c r="A136" s="29" t="s">
        <v>93</v>
      </c>
      <c r="C136" s="249">
        <v>365</v>
      </c>
      <c r="D136" s="249">
        <v>509</v>
      </c>
      <c r="E136" s="249"/>
      <c r="F136" s="249">
        <v>532</v>
      </c>
      <c r="G136" s="249">
        <v>342</v>
      </c>
      <c r="H136" s="249">
        <v>47</v>
      </c>
      <c r="I136" s="249">
        <v>55402</v>
      </c>
    </row>
    <row r="137" spans="1:9" ht="8.25">
      <c r="A137" s="29" t="s">
        <v>230</v>
      </c>
      <c r="C137" s="249">
        <v>0</v>
      </c>
      <c r="D137" s="249">
        <v>0</v>
      </c>
      <c r="E137" s="249"/>
      <c r="F137" s="249">
        <v>0</v>
      </c>
      <c r="G137" s="249">
        <v>0</v>
      </c>
      <c r="H137" s="249">
        <v>0</v>
      </c>
      <c r="I137" s="249">
        <v>0</v>
      </c>
    </row>
    <row r="138" spans="1:9" ht="8.25">
      <c r="A138" s="29" t="s">
        <v>94</v>
      </c>
      <c r="C138" s="249">
        <v>611</v>
      </c>
      <c r="D138" s="249">
        <v>417</v>
      </c>
      <c r="E138" s="249"/>
      <c r="F138" s="249">
        <v>739</v>
      </c>
      <c r="G138" s="249">
        <v>289</v>
      </c>
      <c r="H138" s="249">
        <v>68</v>
      </c>
      <c r="I138" s="249">
        <v>10845</v>
      </c>
    </row>
    <row r="139" spans="1:9" ht="8.25">
      <c r="A139" s="29" t="s">
        <v>95</v>
      </c>
      <c r="C139" s="249">
        <v>158</v>
      </c>
      <c r="D139" s="249">
        <v>137</v>
      </c>
      <c r="E139" s="249"/>
      <c r="F139" s="249">
        <v>142</v>
      </c>
      <c r="G139" s="249">
        <v>153</v>
      </c>
      <c r="H139" s="249">
        <v>32</v>
      </c>
      <c r="I139" s="249">
        <v>3030</v>
      </c>
    </row>
    <row r="140" spans="1:9" ht="8.25">
      <c r="A140" s="43" t="s">
        <v>12</v>
      </c>
      <c r="B140" s="43"/>
      <c r="C140" s="251">
        <v>5936</v>
      </c>
      <c r="D140" s="251">
        <v>2477</v>
      </c>
      <c r="E140" s="251"/>
      <c r="F140" s="251">
        <v>6158</v>
      </c>
      <c r="G140" s="251">
        <v>2255</v>
      </c>
      <c r="H140" s="251">
        <v>349</v>
      </c>
      <c r="I140" s="251">
        <v>115573</v>
      </c>
    </row>
    <row r="141" spans="3:9" ht="8.25">
      <c r="C141" s="249"/>
      <c r="D141" s="249"/>
      <c r="E141" s="249"/>
      <c r="F141" s="249"/>
      <c r="G141" s="249"/>
      <c r="H141" s="249"/>
      <c r="I141" s="249"/>
    </row>
    <row r="142" spans="1:9" ht="8.25">
      <c r="A142" s="29" t="s">
        <v>96</v>
      </c>
      <c r="C142" s="249">
        <v>378</v>
      </c>
      <c r="D142" s="249">
        <v>65</v>
      </c>
      <c r="E142" s="249"/>
      <c r="F142" s="249">
        <v>121</v>
      </c>
      <c r="G142" s="249">
        <v>322</v>
      </c>
      <c r="H142" s="249">
        <v>55</v>
      </c>
      <c r="I142" s="249">
        <v>4134</v>
      </c>
    </row>
    <row r="143" spans="1:9" ht="8.25">
      <c r="A143" s="29" t="s">
        <v>97</v>
      </c>
      <c r="C143" s="249">
        <v>402</v>
      </c>
      <c r="D143" s="249">
        <v>299</v>
      </c>
      <c r="E143" s="249"/>
      <c r="F143" s="249">
        <v>159</v>
      </c>
      <c r="G143" s="249">
        <v>542</v>
      </c>
      <c r="H143" s="249">
        <v>11</v>
      </c>
      <c r="I143" s="249">
        <v>2378</v>
      </c>
    </row>
    <row r="144" spans="1:9" ht="8.25">
      <c r="A144" s="43" t="s">
        <v>19</v>
      </c>
      <c r="B144" s="43"/>
      <c r="C144" s="251">
        <v>780</v>
      </c>
      <c r="D144" s="251">
        <v>364</v>
      </c>
      <c r="E144" s="251"/>
      <c r="F144" s="251">
        <v>280</v>
      </c>
      <c r="G144" s="251">
        <v>864</v>
      </c>
      <c r="H144" s="251">
        <v>66</v>
      </c>
      <c r="I144" s="251">
        <v>6512</v>
      </c>
    </row>
    <row r="145" spans="3:9" ht="8.25">
      <c r="C145" s="249"/>
      <c r="D145" s="249"/>
      <c r="E145" s="249"/>
      <c r="F145" s="249"/>
      <c r="G145" s="249"/>
      <c r="H145" s="249"/>
      <c r="I145" s="249"/>
    </row>
    <row r="146" spans="1:9" ht="8.25">
      <c r="A146" s="29" t="s">
        <v>98</v>
      </c>
      <c r="C146" s="249">
        <v>214</v>
      </c>
      <c r="D146" s="249">
        <v>491</v>
      </c>
      <c r="E146" s="249"/>
      <c r="F146" s="249">
        <v>0</v>
      </c>
      <c r="G146" s="249">
        <v>705</v>
      </c>
      <c r="H146" s="249">
        <v>18</v>
      </c>
      <c r="I146" s="249">
        <v>3151</v>
      </c>
    </row>
    <row r="147" spans="1:9" ht="8.25">
      <c r="A147" s="29" t="s">
        <v>231</v>
      </c>
      <c r="C147" s="249">
        <v>64</v>
      </c>
      <c r="D147" s="249">
        <v>0</v>
      </c>
      <c r="E147" s="249"/>
      <c r="F147" s="249">
        <v>0</v>
      </c>
      <c r="G147" s="249">
        <v>64</v>
      </c>
      <c r="H147" s="249">
        <v>8</v>
      </c>
      <c r="I147" s="249">
        <v>345</v>
      </c>
    </row>
    <row r="148" spans="1:9" ht="8.25">
      <c r="A148" s="29" t="s">
        <v>99</v>
      </c>
      <c r="C148" s="249">
        <v>549</v>
      </c>
      <c r="D148" s="249">
        <v>949</v>
      </c>
      <c r="E148" s="249"/>
      <c r="F148" s="249">
        <v>653</v>
      </c>
      <c r="G148" s="249">
        <v>845</v>
      </c>
      <c r="H148" s="249">
        <v>56</v>
      </c>
      <c r="I148" s="249">
        <v>15388</v>
      </c>
    </row>
    <row r="149" spans="1:9" ht="8.25">
      <c r="A149" s="29" t="s">
        <v>232</v>
      </c>
      <c r="C149" s="249">
        <v>100</v>
      </c>
      <c r="D149" s="249">
        <v>7</v>
      </c>
      <c r="E149" s="249"/>
      <c r="F149" s="249">
        <v>0</v>
      </c>
      <c r="G149" s="249">
        <v>107</v>
      </c>
      <c r="H149" s="249">
        <v>5</v>
      </c>
      <c r="I149" s="249">
        <v>550</v>
      </c>
    </row>
    <row r="150" spans="1:9" ht="8.25">
      <c r="A150" s="29" t="s">
        <v>133</v>
      </c>
      <c r="C150" s="249">
        <v>2038</v>
      </c>
      <c r="D150" s="249">
        <v>707</v>
      </c>
      <c r="E150" s="249"/>
      <c r="F150" s="249">
        <v>1688</v>
      </c>
      <c r="G150" s="249">
        <v>1057</v>
      </c>
      <c r="H150" s="249">
        <v>31</v>
      </c>
      <c r="I150" s="249">
        <v>16996</v>
      </c>
    </row>
    <row r="151" spans="1:9" ht="8.25">
      <c r="A151" s="29" t="s">
        <v>233</v>
      </c>
      <c r="C151" s="249">
        <v>394</v>
      </c>
      <c r="D151" s="249">
        <v>0</v>
      </c>
      <c r="E151" s="249"/>
      <c r="F151" s="249">
        <v>190</v>
      </c>
      <c r="G151" s="249">
        <v>204</v>
      </c>
      <c r="H151" s="249">
        <v>6</v>
      </c>
      <c r="I151" s="249">
        <v>3000</v>
      </c>
    </row>
    <row r="152" spans="1:9" ht="8.25">
      <c r="A152" s="29" t="s">
        <v>234</v>
      </c>
      <c r="C152" s="249">
        <v>162</v>
      </c>
      <c r="D152" s="249">
        <v>2</v>
      </c>
      <c r="E152" s="249"/>
      <c r="F152" s="249">
        <v>90</v>
      </c>
      <c r="G152" s="249">
        <v>74</v>
      </c>
      <c r="H152" s="249">
        <v>6</v>
      </c>
      <c r="I152" s="249">
        <v>848</v>
      </c>
    </row>
    <row r="153" spans="1:9" ht="8.25">
      <c r="A153" s="29" t="s">
        <v>100</v>
      </c>
      <c r="C153" s="249">
        <v>132</v>
      </c>
      <c r="D153" s="249">
        <v>90</v>
      </c>
      <c r="E153" s="249"/>
      <c r="F153" s="249">
        <v>110</v>
      </c>
      <c r="G153" s="249">
        <v>112</v>
      </c>
      <c r="H153" s="249">
        <v>9</v>
      </c>
      <c r="I153" s="249">
        <v>4900</v>
      </c>
    </row>
    <row r="154" spans="1:9" ht="8.25">
      <c r="A154" s="43" t="s">
        <v>123</v>
      </c>
      <c r="B154" s="43"/>
      <c r="C154" s="251">
        <v>3653</v>
      </c>
      <c r="D154" s="251">
        <v>2246</v>
      </c>
      <c r="E154" s="251"/>
      <c r="F154" s="251">
        <v>2731</v>
      </c>
      <c r="G154" s="251">
        <v>3168</v>
      </c>
      <c r="H154" s="251">
        <v>139</v>
      </c>
      <c r="I154" s="251">
        <v>45178</v>
      </c>
    </row>
    <row r="155" spans="3:9" ht="8.25">
      <c r="C155" s="249"/>
      <c r="D155" s="249"/>
      <c r="E155" s="249"/>
      <c r="F155" s="249"/>
      <c r="G155" s="249"/>
      <c r="H155" s="249"/>
      <c r="I155" s="249"/>
    </row>
    <row r="156" spans="1:9" ht="8.25">
      <c r="A156" s="29" t="s">
        <v>101</v>
      </c>
      <c r="C156" s="249">
        <v>501</v>
      </c>
      <c r="D156" s="249">
        <v>338</v>
      </c>
      <c r="E156" s="249"/>
      <c r="F156" s="249">
        <v>496</v>
      </c>
      <c r="G156" s="249">
        <v>343</v>
      </c>
      <c r="H156" s="249">
        <v>26</v>
      </c>
      <c r="I156" s="249">
        <v>7524</v>
      </c>
    </row>
    <row r="157" spans="1:9" ht="8.25">
      <c r="A157" s="29" t="s">
        <v>235</v>
      </c>
      <c r="C157" s="249">
        <v>577</v>
      </c>
      <c r="D157" s="249">
        <v>0</v>
      </c>
      <c r="E157" s="249"/>
      <c r="F157" s="249">
        <v>189</v>
      </c>
      <c r="G157" s="249">
        <v>388</v>
      </c>
      <c r="H157" s="249">
        <v>5</v>
      </c>
      <c r="I157" s="249">
        <v>1046</v>
      </c>
    </row>
    <row r="158" spans="1:9" ht="8.25">
      <c r="A158" s="29" t="s">
        <v>102</v>
      </c>
      <c r="C158" s="249">
        <v>161</v>
      </c>
      <c r="D158" s="249">
        <v>143</v>
      </c>
      <c r="E158" s="249"/>
      <c r="F158" s="249">
        <v>25</v>
      </c>
      <c r="G158" s="249">
        <v>279</v>
      </c>
      <c r="H158" s="249">
        <v>28</v>
      </c>
      <c r="I158" s="249">
        <v>1817</v>
      </c>
    </row>
    <row r="159" spans="1:9" ht="8.25">
      <c r="A159" s="29" t="s">
        <v>103</v>
      </c>
      <c r="C159" s="249">
        <v>250</v>
      </c>
      <c r="D159" s="249">
        <v>277</v>
      </c>
      <c r="E159" s="249"/>
      <c r="F159" s="249">
        <v>13</v>
      </c>
      <c r="G159" s="249">
        <v>514</v>
      </c>
      <c r="H159" s="249">
        <v>33</v>
      </c>
      <c r="I159" s="249">
        <v>4788</v>
      </c>
    </row>
    <row r="160" spans="1:9" ht="8.25">
      <c r="A160" s="29" t="s">
        <v>236</v>
      </c>
      <c r="C160" s="249">
        <v>30</v>
      </c>
      <c r="D160" s="249">
        <v>0</v>
      </c>
      <c r="E160" s="249"/>
      <c r="F160" s="249">
        <v>0</v>
      </c>
      <c r="G160" s="249">
        <v>30</v>
      </c>
      <c r="H160" s="249">
        <v>10</v>
      </c>
      <c r="I160" s="249">
        <v>1319</v>
      </c>
    </row>
    <row r="161" spans="1:9" ht="8.25">
      <c r="A161" s="29" t="s">
        <v>104</v>
      </c>
      <c r="C161" s="249">
        <v>173</v>
      </c>
      <c r="D161" s="249">
        <v>214</v>
      </c>
      <c r="E161" s="249"/>
      <c r="F161" s="249">
        <v>237</v>
      </c>
      <c r="G161" s="249">
        <v>150</v>
      </c>
      <c r="H161" s="249">
        <v>32</v>
      </c>
      <c r="I161" s="249">
        <v>5746</v>
      </c>
    </row>
    <row r="162" spans="1:9" ht="8.25">
      <c r="A162" s="29" t="s">
        <v>105</v>
      </c>
      <c r="C162" s="249">
        <v>691</v>
      </c>
      <c r="D162" s="249">
        <v>430</v>
      </c>
      <c r="E162" s="249"/>
      <c r="F162" s="249">
        <v>740</v>
      </c>
      <c r="G162" s="249">
        <v>381</v>
      </c>
      <c r="H162" s="249">
        <v>35</v>
      </c>
      <c r="I162" s="249">
        <v>5655</v>
      </c>
    </row>
    <row r="163" spans="1:9" ht="8.25">
      <c r="A163" s="29" t="s">
        <v>106</v>
      </c>
      <c r="C163" s="249">
        <v>604</v>
      </c>
      <c r="D163" s="249">
        <v>281</v>
      </c>
      <c r="E163" s="249"/>
      <c r="F163" s="249">
        <v>0</v>
      </c>
      <c r="G163" s="249">
        <v>885</v>
      </c>
      <c r="H163" s="249">
        <v>233</v>
      </c>
      <c r="I163" s="249">
        <v>12701</v>
      </c>
    </row>
    <row r="164" spans="1:9" ht="8.25">
      <c r="A164" s="29" t="s">
        <v>237</v>
      </c>
      <c r="C164" s="249">
        <v>20</v>
      </c>
      <c r="D164" s="249">
        <v>0</v>
      </c>
      <c r="E164" s="249"/>
      <c r="F164" s="249">
        <v>0</v>
      </c>
      <c r="G164" s="249">
        <v>20</v>
      </c>
      <c r="H164" s="249">
        <v>2</v>
      </c>
      <c r="I164" s="249">
        <v>284</v>
      </c>
    </row>
    <row r="165" spans="1:9" ht="8.25">
      <c r="A165" s="29" t="s">
        <v>107</v>
      </c>
      <c r="C165" s="249">
        <v>113</v>
      </c>
      <c r="D165" s="249">
        <v>102</v>
      </c>
      <c r="E165" s="249"/>
      <c r="F165" s="249">
        <v>34</v>
      </c>
      <c r="G165" s="249">
        <v>181</v>
      </c>
      <c r="H165" s="249">
        <v>12</v>
      </c>
      <c r="I165" s="249">
        <v>3500</v>
      </c>
    </row>
    <row r="166" spans="1:9" ht="8.25">
      <c r="A166" s="29" t="s">
        <v>238</v>
      </c>
      <c r="C166" s="249">
        <v>97</v>
      </c>
      <c r="D166" s="249">
        <v>0</v>
      </c>
      <c r="E166" s="249"/>
      <c r="F166" s="249">
        <v>16</v>
      </c>
      <c r="G166" s="249">
        <v>81</v>
      </c>
      <c r="H166" s="249">
        <v>6</v>
      </c>
      <c r="I166" s="249">
        <v>1878</v>
      </c>
    </row>
    <row r="167" spans="1:9" ht="8.25">
      <c r="A167" s="29" t="s">
        <v>108</v>
      </c>
      <c r="C167" s="249">
        <v>163</v>
      </c>
      <c r="D167" s="249">
        <v>151</v>
      </c>
      <c r="E167" s="249"/>
      <c r="F167" s="249">
        <v>25</v>
      </c>
      <c r="G167" s="249">
        <v>289</v>
      </c>
      <c r="H167" s="249">
        <v>38</v>
      </c>
      <c r="I167" s="249">
        <v>3273</v>
      </c>
    </row>
    <row r="168" spans="1:9" ht="8.25">
      <c r="A168" s="29" t="s">
        <v>239</v>
      </c>
      <c r="C168" s="249">
        <v>83</v>
      </c>
      <c r="D168" s="249">
        <v>4</v>
      </c>
      <c r="E168" s="249"/>
      <c r="F168" s="249">
        <v>12</v>
      </c>
      <c r="G168" s="249">
        <v>75</v>
      </c>
      <c r="H168" s="249">
        <v>10</v>
      </c>
      <c r="I168" s="249">
        <v>1912</v>
      </c>
    </row>
    <row r="169" spans="1:9" ht="8.25">
      <c r="A169" s="29" t="s">
        <v>109</v>
      </c>
      <c r="C169" s="249">
        <v>173</v>
      </c>
      <c r="D169" s="249">
        <v>96</v>
      </c>
      <c r="E169" s="249"/>
      <c r="F169" s="249">
        <v>26</v>
      </c>
      <c r="G169" s="249">
        <v>243</v>
      </c>
      <c r="H169" s="249">
        <v>10</v>
      </c>
      <c r="I169" s="249">
        <v>1650</v>
      </c>
    </row>
    <row r="170" spans="1:9" ht="8.25">
      <c r="A170" s="43" t="s">
        <v>122</v>
      </c>
      <c r="B170" s="43"/>
      <c r="C170" s="251">
        <v>3636</v>
      </c>
      <c r="D170" s="251">
        <v>2036</v>
      </c>
      <c r="E170" s="251"/>
      <c r="F170" s="251">
        <v>1813</v>
      </c>
      <c r="G170" s="251">
        <v>3859</v>
      </c>
      <c r="H170" s="251">
        <v>480</v>
      </c>
      <c r="I170" s="251">
        <v>53093</v>
      </c>
    </row>
    <row r="171" spans="3:9" ht="8.25">
      <c r="C171" s="249"/>
      <c r="D171" s="249"/>
      <c r="E171" s="249"/>
      <c r="F171" s="249"/>
      <c r="G171" s="249"/>
      <c r="H171" s="249"/>
      <c r="I171" s="249"/>
    </row>
    <row r="172" spans="1:9" ht="8.25">
      <c r="A172" s="29" t="s">
        <v>110</v>
      </c>
      <c r="C172" s="249">
        <v>661</v>
      </c>
      <c r="D172" s="249">
        <v>225</v>
      </c>
      <c r="E172" s="249"/>
      <c r="F172" s="249">
        <v>0</v>
      </c>
      <c r="G172" s="249">
        <v>886</v>
      </c>
      <c r="H172" s="249">
        <v>50</v>
      </c>
      <c r="I172" s="249">
        <v>3270</v>
      </c>
    </row>
    <row r="173" spans="1:9" ht="8.25">
      <c r="A173" s="29" t="s">
        <v>111</v>
      </c>
      <c r="C173" s="249">
        <v>119</v>
      </c>
      <c r="D173" s="249">
        <v>45</v>
      </c>
      <c r="E173" s="249"/>
      <c r="F173" s="249">
        <v>57</v>
      </c>
      <c r="G173" s="249">
        <v>107</v>
      </c>
      <c r="H173" s="249">
        <v>15</v>
      </c>
      <c r="I173" s="249">
        <v>4000</v>
      </c>
    </row>
    <row r="174" spans="1:9" ht="8.25">
      <c r="A174" s="29" t="s">
        <v>112</v>
      </c>
      <c r="C174" s="249">
        <v>177</v>
      </c>
      <c r="D174" s="249">
        <v>90</v>
      </c>
      <c r="E174" s="249"/>
      <c r="F174" s="249">
        <v>101</v>
      </c>
      <c r="G174" s="249">
        <v>166</v>
      </c>
      <c r="H174" s="249">
        <v>8</v>
      </c>
      <c r="I174" s="249">
        <v>3110</v>
      </c>
    </row>
    <row r="175" spans="1:9" ht="8.25">
      <c r="A175" s="29" t="s">
        <v>113</v>
      </c>
      <c r="C175" s="249">
        <v>226</v>
      </c>
      <c r="D175" s="249">
        <v>124</v>
      </c>
      <c r="E175" s="249"/>
      <c r="F175" s="249">
        <v>0</v>
      </c>
      <c r="G175" s="249">
        <v>350</v>
      </c>
      <c r="H175" s="249">
        <v>23</v>
      </c>
      <c r="I175" s="249">
        <v>4890</v>
      </c>
    </row>
    <row r="176" spans="1:9" ht="8.25">
      <c r="A176" s="43" t="s">
        <v>15</v>
      </c>
      <c r="B176" s="43"/>
      <c r="C176" s="251">
        <v>1183</v>
      </c>
      <c r="D176" s="251">
        <v>484</v>
      </c>
      <c r="E176" s="251"/>
      <c r="F176" s="251">
        <v>158</v>
      </c>
      <c r="G176" s="251">
        <v>1509</v>
      </c>
      <c r="H176" s="251">
        <v>96</v>
      </c>
      <c r="I176" s="251">
        <v>15270</v>
      </c>
    </row>
    <row r="177" spans="3:9" ht="8.25">
      <c r="C177" s="249"/>
      <c r="D177" s="249"/>
      <c r="E177" s="249"/>
      <c r="F177" s="249"/>
      <c r="G177" s="249"/>
      <c r="H177" s="249"/>
      <c r="I177" s="249"/>
    </row>
    <row r="178" spans="1:9" ht="8.25">
      <c r="A178" s="43" t="s">
        <v>124</v>
      </c>
      <c r="B178" s="43"/>
      <c r="C178" s="251">
        <v>85968</v>
      </c>
      <c r="D178" s="251">
        <v>42279</v>
      </c>
      <c r="E178" s="251"/>
      <c r="F178" s="251">
        <v>38022</v>
      </c>
      <c r="G178" s="251">
        <v>90225</v>
      </c>
      <c r="H178" s="251">
        <v>16883</v>
      </c>
      <c r="I178" s="251">
        <v>928290</v>
      </c>
    </row>
    <row r="179" spans="1:9" ht="8.25">
      <c r="A179" s="43" t="s">
        <v>136</v>
      </c>
      <c r="B179" s="43"/>
      <c r="C179" s="251">
        <v>29494</v>
      </c>
      <c r="D179" s="251">
        <v>23801</v>
      </c>
      <c r="E179" s="251"/>
      <c r="F179" s="251">
        <v>17095</v>
      </c>
      <c r="G179" s="251">
        <v>36200</v>
      </c>
      <c r="H179" s="251">
        <v>10287</v>
      </c>
      <c r="I179" s="251">
        <v>340693</v>
      </c>
    </row>
    <row r="180" spans="1:9" ht="8.25">
      <c r="A180" s="43" t="s">
        <v>139</v>
      </c>
      <c r="B180" s="43"/>
      <c r="C180" s="251">
        <v>21071</v>
      </c>
      <c r="D180" s="251">
        <v>6773</v>
      </c>
      <c r="E180" s="251"/>
      <c r="F180" s="251">
        <v>6011</v>
      </c>
      <c r="G180" s="251">
        <v>21833</v>
      </c>
      <c r="H180" s="251">
        <v>2156</v>
      </c>
      <c r="I180" s="251">
        <v>245601</v>
      </c>
    </row>
    <row r="181" spans="1:9" ht="8.25">
      <c r="A181" s="43" t="s">
        <v>140</v>
      </c>
      <c r="B181" s="43"/>
      <c r="C181" s="251">
        <v>35403</v>
      </c>
      <c r="D181" s="251">
        <v>11705</v>
      </c>
      <c r="E181" s="251"/>
      <c r="F181" s="251">
        <v>14916</v>
      </c>
      <c r="G181" s="251">
        <v>32192</v>
      </c>
      <c r="H181" s="251">
        <v>4440</v>
      </c>
      <c r="I181" s="251">
        <v>341996</v>
      </c>
    </row>
    <row r="182" spans="1:9" ht="8.25">
      <c r="A182" s="252"/>
      <c r="B182" s="252"/>
      <c r="C182" s="252"/>
      <c r="D182" s="252"/>
      <c r="E182" s="252"/>
      <c r="F182" s="252"/>
      <c r="G182" s="252"/>
      <c r="H182" s="252"/>
      <c r="I182" s="252"/>
    </row>
    <row r="184" ht="8.25">
      <c r="A184" s="29" t="s">
        <v>278</v>
      </c>
    </row>
  </sheetData>
  <sheetProtection/>
  <mergeCells count="6">
    <mergeCell ref="D4:D5"/>
    <mergeCell ref="H4:H5"/>
    <mergeCell ref="I4:I5"/>
    <mergeCell ref="A4:A5"/>
    <mergeCell ref="F4:G4"/>
    <mergeCell ref="C4:C5"/>
  </mergeCells>
  <printOptions horizontalCentered="1"/>
  <pageMargins left="1.1811023622047245" right="1.1811023622047245" top="1.1811023622047245" bottom="1.8110236220472442" header="0" footer="1.2598425196850394"/>
  <pageSetup firstPageNumber="40" useFirstPageNumber="1" horizontalDpi="600" verticalDpi="600" orientation="portrait" paperSize="9" r:id="rId2"/>
  <headerFooter alignWithMargins="0">
    <oddFooter>&amp;C&amp;"Arial,Normale"&amp;10 &amp;11 48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Maria FMA. Arosio</dc:creator>
  <cp:keywords/>
  <dc:description/>
  <cp:lastModifiedBy>VIANELLO SONIA</cp:lastModifiedBy>
  <cp:lastPrinted>2013-12-11T14:01:07Z</cp:lastPrinted>
  <dcterms:created xsi:type="dcterms:W3CDTF">2001-09-26T14:43:44Z</dcterms:created>
  <dcterms:modified xsi:type="dcterms:W3CDTF">2019-01-03T10:52:19Z</dcterms:modified>
  <cp:category/>
  <cp:version/>
  <cp:contentType/>
  <cp:contentStatus/>
</cp:coreProperties>
</file>