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8460" windowHeight="5595" firstSheet="4" activeTab="12"/>
  </bookViews>
  <sheets>
    <sheet name="Prospetto 1" sheetId="15" r:id="rId1"/>
    <sheet name="Prospetto 2" sheetId="17" r:id="rId2"/>
    <sheet name="Prospetto 3" sheetId="26" r:id="rId3"/>
    <sheet name="Prospetto 4" sheetId="20" r:id="rId4"/>
    <sheet name="Prospetto 5" sheetId="21" r:id="rId5"/>
    <sheet name="Prospetto 6" sheetId="22" r:id="rId6"/>
    <sheet name="Prospetto 7" sheetId="5" r:id="rId7"/>
    <sheet name="Prospetto 8" sheetId="4" r:id="rId8"/>
    <sheet name="Prospetto 9" sheetId="6" r:id="rId9"/>
    <sheet name="Prospetto 10" sheetId="7" r:id="rId10"/>
    <sheet name="Prospetto 11" sheetId="10" r:id="rId11"/>
    <sheet name="Prospetto 12" sheetId="14" r:id="rId12"/>
    <sheet name="Prospetto 13" sheetId="13" r:id="rId13"/>
  </sheets>
  <definedNames>
    <definedName name="regioni" localSheetId="2">#REF!</definedName>
    <definedName name="regioni">#REF!</definedName>
  </definedNames>
  <calcPr calcId="145621"/>
</workbook>
</file>

<file path=xl/calcChain.xml><?xml version="1.0" encoding="utf-8"?>
<calcChain xmlns="http://schemas.openxmlformats.org/spreadsheetml/2006/main">
  <c r="D6" i="6" l="1"/>
  <c r="D7" i="6"/>
  <c r="D5" i="6"/>
  <c r="C21" i="4"/>
  <c r="B21" i="4"/>
</calcChain>
</file>

<file path=xl/sharedStrings.xml><?xml version="1.0" encoding="utf-8"?>
<sst xmlns="http://schemas.openxmlformats.org/spreadsheetml/2006/main" count="310" uniqueCount="166">
  <si>
    <t>Valori assoluti</t>
  </si>
  <si>
    <t>Totale</t>
  </si>
  <si>
    <t>Piemonte</t>
  </si>
  <si>
    <t>Valle d'Aosta/Vallée d’Aoste</t>
  </si>
  <si>
    <t>Liguria</t>
  </si>
  <si>
    <t>Lombardia</t>
  </si>
  <si>
    <t>Bolzano-Bozen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</si>
  <si>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</si>
  <si>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</si>
  <si>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</si>
  <si>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</si>
  <si>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</si>
  <si>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</si>
  <si>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</si>
  <si>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</si>
  <si>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</si>
  <si>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</si>
  <si>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</si>
  <si>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</si>
  <si>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</si>
  <si>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</si>
  <si>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</si>
  <si>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</si>
  <si>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</si>
  <si>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</si>
  <si>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</si>
  <si>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</si>
  <si>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</si>
  <si>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</si>
  <si>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Torino</t>
  </si>
  <si>
    <t>Genova</t>
  </si>
  <si>
    <t>Milano</t>
  </si>
  <si>
    <t>Venezia</t>
  </si>
  <si>
    <t>Bologna</t>
  </si>
  <si>
    <t>Firenze</t>
  </si>
  <si>
    <t>Roma</t>
  </si>
  <si>
    <t>Napoli</t>
  </si>
  <si>
    <t>Bari</t>
  </si>
  <si>
    <t>Reggio di Calabria</t>
  </si>
  <si>
    <t>Palermo</t>
  </si>
  <si>
    <t>Messina</t>
  </si>
  <si>
    <t>Catania</t>
  </si>
  <si>
    <t>Cagliari</t>
  </si>
  <si>
    <t>Totale Italia</t>
  </si>
  <si>
    <t>Di cui entrambi uomini</t>
  </si>
  <si>
    <t>Totale altri comuni</t>
  </si>
  <si>
    <t>Valori percentuali</t>
  </si>
  <si>
    <t>REGIONI E RIPARTIZIONI</t>
  </si>
  <si>
    <t>CITTÁ  METROPOLITANA</t>
  </si>
  <si>
    <t>Totale città metropolitane</t>
  </si>
  <si>
    <t>Secondo semestre 2016</t>
  </si>
  <si>
    <t>1° gennaio-31 dicembre</t>
  </si>
  <si>
    <t xml:space="preserve">Secondo semestre </t>
  </si>
  <si>
    <t>CITTÁ</t>
  </si>
  <si>
    <t>Uomini</t>
  </si>
  <si>
    <t>Donne</t>
  </si>
  <si>
    <t>Per 1.000 residenti</t>
  </si>
  <si>
    <t>1° gennaio 2017</t>
  </si>
  <si>
    <t>1° gennaio 2018</t>
  </si>
  <si>
    <t> CLASSI DI ETÁ</t>
  </si>
  <si>
    <t>18-24</t>
  </si>
  <si>
    <t>25-34</t>
  </si>
  <si>
    <t>35-44</t>
  </si>
  <si>
    <t>45-54</t>
  </si>
  <si>
    <t>55-64</t>
  </si>
  <si>
    <t>65-69</t>
  </si>
  <si>
    <t>70-74</t>
  </si>
  <si>
    <t>75+</t>
  </si>
  <si>
    <t> CITTÁ</t>
  </si>
  <si>
    <t>Uniti nel 2017</t>
  </si>
  <si>
    <t xml:space="preserve">Totale </t>
  </si>
  <si>
    <t>TITOLO DI STUDIO</t>
  </si>
  <si>
    <t>Diploma di scuola media superiore</t>
  </si>
  <si>
    <t>Titolo universitario</t>
  </si>
  <si>
    <t>Totale individuati al Censimento del 2011</t>
  </si>
  <si>
    <t>Totale non individuati al Censimento del 2011</t>
  </si>
  <si>
    <t>ANNO DI MATRIMONIO</t>
  </si>
  <si>
    <t>Anni 2000-2014</t>
  </si>
  <si>
    <t>Sposi in coppie di sesso diverso</t>
  </si>
  <si>
    <t>Spose in coppie di sesso diverso</t>
  </si>
  <si>
    <t xml:space="preserve">Sposi in coppie dello stesso sesso </t>
  </si>
  <si>
    <t>Spose in coppie dello stesso sesso</t>
  </si>
  <si>
    <t>Uniti nel 2016</t>
  </si>
  <si>
    <t xml:space="preserve">PROSPETTO 8. UNIONI CIVILI COSTITUITE IN ITALIA NELLE CITTÁ METROPOLITANE. Anni 2016 e 2017. Valori assoluti e percentuali </t>
  </si>
  <si>
    <t>-</t>
  </si>
  <si>
    <t xml:space="preserve">-: dati non esistenti, il matrimonio è stato consentito alle persone dello stesso sesso a partire da maggio 2013. </t>
  </si>
  <si>
    <t>Fonte: Insee, Statistiche di Stato civile</t>
  </si>
  <si>
    <t>ANNI                                                    REGIONI</t>
  </si>
  <si>
    <t>Composizioni percentuali</t>
  </si>
  <si>
    <t>Indici</t>
  </si>
  <si>
    <t>0-14 anni</t>
  </si>
  <si>
    <t>15-64
anni</t>
  </si>
  <si>
    <t>65 anni
e oltre</t>
  </si>
  <si>
    <t>80 anni
e oltre</t>
  </si>
  <si>
    <t>Vecchiaia</t>
  </si>
  <si>
    <t>Dipendenza
strutturale</t>
  </si>
  <si>
    <t>Dipendenza
degli anziani</t>
  </si>
  <si>
    <t>Età
media</t>
  </si>
  <si>
    <t>ITALIA</t>
  </si>
  <si>
    <t>Censimento 1991</t>
  </si>
  <si>
    <t>Censimento 2001</t>
  </si>
  <si>
    <t>Censimento 2011</t>
  </si>
  <si>
    <t xml:space="preserve">1.1.2018 - PER RIPARTIZIONE </t>
  </si>
  <si>
    <t>Nord</t>
  </si>
  <si>
    <t xml:space="preserve">     Nord ovest</t>
  </si>
  <si>
    <t xml:space="preserve">     Nord est</t>
  </si>
  <si>
    <t>Mezzogiorno</t>
  </si>
  <si>
    <t xml:space="preserve">     Sud</t>
  </si>
  <si>
    <t xml:space="preserve">     Isole</t>
  </si>
  <si>
    <t>PROSPETTO 1. POPOLAZIONE RESIDENTE AL CENSIMENTO E PER RIPARTIZIONE AL 1 GENNAIO 2018.</t>
  </si>
  <si>
    <t>RIPARTIZIONI          TERRITORIALI</t>
  </si>
  <si>
    <t>Maschi</t>
  </si>
  <si>
    <t>Femmine</t>
  </si>
  <si>
    <t>Totale popolazione 105 e più</t>
  </si>
  <si>
    <t>Totale residenti</t>
  </si>
  <si>
    <t>Popolazione di 105 e più sul totale dei residenti (per 100.000)</t>
  </si>
  <si>
    <t>27.736.158</t>
  </si>
  <si>
    <t>2,03</t>
  </si>
  <si>
    <t>12.050.054</t>
  </si>
  <si>
    <t>1,57</t>
  </si>
  <si>
    <t>20.697.761</t>
  </si>
  <si>
    <t>1,64</t>
  </si>
  <si>
    <t>TOTALE</t>
  </si>
  <si>
    <t>60.483.973</t>
  </si>
  <si>
    <t>Valori assoluti e per 100.000 residenti</t>
  </si>
  <si>
    <t>Anno</t>
  </si>
  <si>
    <t>Celibi</t>
  </si>
  <si>
    <t>Coniugati</t>
  </si>
  <si>
    <t>Divorziati</t>
  </si>
  <si>
    <t>Vedovi</t>
  </si>
  <si>
    <t>Nubili</t>
  </si>
  <si>
    <t>Coniugate</t>
  </si>
  <si>
    <t>Divorziate</t>
  </si>
  <si>
    <t>Vedove</t>
  </si>
  <si>
    <t>15-64 anni*</t>
  </si>
  <si>
    <t>65 anni e più</t>
  </si>
  <si>
    <t>80 anni e oltre</t>
  </si>
  <si>
    <t>65 anni e oltre</t>
  </si>
  <si>
    <t>* Nella classe 15-64 anni gli individui di 15 anni sono tutti celibi/nubili in quanto per legge non possono contrarre matrimonio.</t>
  </si>
  <si>
    <t>Valori assoluti e percentuali</t>
  </si>
  <si>
    <t>16-24 anni</t>
  </si>
  <si>
    <t>25-34 anni</t>
  </si>
  <si>
    <t>35-44 anni</t>
  </si>
  <si>
    <t>45-54 anni</t>
  </si>
  <si>
    <t>55-64 anni</t>
  </si>
  <si>
    <t>RIPARTIZIONI</t>
  </si>
  <si>
    <t>Totali</t>
  </si>
  <si>
    <t>Età media</t>
  </si>
  <si>
    <t>18-39</t>
  </si>
  <si>
    <t>40-59</t>
  </si>
  <si>
    <t>60 e oltre</t>
  </si>
  <si>
    <t>MASCHI</t>
  </si>
  <si>
    <t>FEMMINE</t>
  </si>
  <si>
    <t>PROSPETTO 12. ETÁ MEDIA DEGLI SPOSI PER ANNO DI MATRIMONIO, CELEBRATO IN FRANCIA.</t>
  </si>
  <si>
    <t>Nessun titolo o licenza di scuola elementare o di scuola media inferiore</t>
  </si>
  <si>
    <t xml:space="preserve">PROSPETTO 13. PERSONE NELLE LISTE ANAGRAFICHE COMUNALI (LAC) CON STATO CIVILE “UNITO/A CIVILMENTE” PER TITOLO DI STUDIO AL CENSIMENTO 2011 E COMUNE DI RESIDENZA. </t>
  </si>
  <si>
    <t>PROSPETTO 5. UNITI CIVILMENTE PER SESSO E RIPARTIZIONE AL 1 GENNAIO 2018</t>
  </si>
  <si>
    <t>PROSPETTO 2. POPOLAZIONE RESIDENTE DI 105 ANNI E OLTRE PER SESSO E POPOLAZIONE TOTALE RESIDENTE AL 1 GENNAIO 2018 PER RIPARTIZIONE</t>
  </si>
  <si>
    <t>PROSPETTO 3 POPOLAZIONE RESIDENTE AL CENSIMENTO 1991 E AL 1 GENNAIO 2018 PER SESSO, CLASSE DI ETA' E STATO CIVILE</t>
  </si>
  <si>
    <t>PROSPETTO 4. POPOLAZIONE RESIDENTE PER STATO CIVILE, SESSO E CLASSE DI ETA' AL CENSIMENTO 1991 E AL 1 GENNAIO 2018</t>
  </si>
  <si>
    <t>PROSPETTO 6. UNITI CIVILMENTE PER SESSO, CLASSE DI ETA' E RIPARTIZIONE AL 1 GENNAIO 2018</t>
  </si>
  <si>
    <t xml:space="preserve">PROSPETTO 7. UNIONI CIVILI COSTITUITE IN ITALIA PER REGIONE E RIPARTIZIONE. Anni 2016 e 2017. Valori assoluti e percentuali </t>
  </si>
  <si>
    <t xml:space="preserve">PROSPETTO 9. PERSONE NELLE LISTE ANAGRAFICHE COMUNALI (LAC) CON STATO CIVILE “UNITO/A CIVILMENTE” PER COMUNE DI RESIDENZA E SESSO. AL 1 GENNAIO, ANNI 2017 E 2018. 
Valori assoluti, percentuali e tassi per 1.000 residenti
</t>
  </si>
  <si>
    <t xml:space="preserve">PROSPETTO 10. PERSONE NELLE LISTE ANAGRAFICHE COMUNALI (LAC) CON STATO CIVILE “UNITO/A CIVILMENTE” PER CLASSE DI ETÀ E SESSO. Al 1 Gennaio 2017. Valori assoluti e percentuali </t>
  </si>
  <si>
    <t xml:space="preserve">PROSPETTO 11. PERSONE NELLE LISTE ANAGRAFICHE COMUNALI (LAC) CON STATO CIVILE “UNITO/A CIVILMENTE” PER ANNO DI COSTITUZIONE DELL’UNIONE E COMUNE DI RESIDENZA. 
Al 1 Gennaio 2018. Valori assoluti e percentuali 
</t>
  </si>
  <si>
    <r>
      <t>Al 1 Gennaio 2018.</t>
    </r>
    <r>
      <rPr>
        <b/>
        <sz val="10"/>
        <color indexed="23"/>
        <rFont val="Arial Narrow"/>
        <family val="2"/>
      </rPr>
      <t xml:space="preserve"> </t>
    </r>
    <r>
      <rPr>
        <sz val="9.5"/>
        <color indexed="23"/>
        <rFont val="Arial Narrow"/>
        <family val="2"/>
      </rPr>
      <t>Valori assoluti e percentuali</t>
    </r>
    <r>
      <rPr>
        <b/>
        <sz val="10"/>
        <color indexed="23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</si>
</sst>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"/>
    <numFmt numFmtId="165" formatCode="#,##0.0"/>
    <numFmt numFmtId="166" formatCode="#,##0.0_ ;\-#,##0.0\ "/>
    <numFmt numFmtId="167" formatCode="#,##0_ ;\-#,##0\ "/>
    <numFmt numFmtId="168" formatCode="_-* #,##0.000_-;\-* #,##0.000_-;_-* &quot;-&quot;??_-;_-@_-"/>
    <numFmt numFmtId="169" formatCode="_-* #,##0_-;\-* #,##0_-;_-* &quot;-&quot;??_-;_-@_-"/>
    <numFmt numFmtId="170" formatCode="_-* #,##0.00_-;\-* #,##0.00_-;_-* \-??_-;_-@_-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9"/>
      <name val="Arial Narrow"/>
      <family val="2"/>
    </font>
    <font>
      <b/>
      <i/>
      <sz val="9"/>
      <name val="Arial Narrow"/>
      <family val="2"/>
    </font>
    <font>
      <sz val="9.5"/>
      <color indexed="23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color indexed="23"/>
      <name val="Arial Narrow"/>
      <family val="2"/>
    </font>
    <font>
      <sz val="8"/>
      <name val="Times New Roman"/>
      <family val="1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i/>
      <sz val="9"/>
      <color rgb="FFFFFFFF"/>
      <name val="Arial Narrow"/>
      <family val="2"/>
    </font>
    <font>
      <i/>
      <sz val="9"/>
      <color rgb="FF000000"/>
      <name val="Arial Narrow"/>
      <family val="2"/>
    </font>
    <font>
      <b/>
      <i/>
      <sz val="9"/>
      <color rgb="FF000000"/>
      <name val="Arial Narrow"/>
      <family val="2"/>
    </font>
    <font>
      <sz val="9.5"/>
      <color rgb="FF808080"/>
      <name val="Arial Narrow"/>
      <family val="2"/>
    </font>
    <font>
      <b/>
      <sz val="10"/>
      <color rgb="FF808080"/>
      <name val="Arial Narrow"/>
      <family val="2"/>
    </font>
    <font>
      <i/>
      <sz val="9"/>
      <color rgb="FFFFFFFF"/>
      <name val="Arial Narrow"/>
      <family val="2"/>
    </font>
    <font>
      <sz val="7"/>
      <name val="Arial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i/>
      <sz val="9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i/>
      <sz val="9"/>
      <color theme="0"/>
      <name val="Arial Narrow"/>
      <family val="2"/>
    </font>
    <font>
      <b/>
      <sz val="7"/>
      <name val="Arial"/>
      <family val="2"/>
    </font>
    <font>
      <sz val="10"/>
      <color theme="1"/>
      <name val="Times New Roman"/>
      <family val="1"/>
    </font>
    <font>
      <b/>
      <sz val="9"/>
      <color rgb="FFFFFFFF"/>
      <name val="Arial Narrow"/>
      <family val="2"/>
    </font>
    <font>
      <sz val="9"/>
      <color rgb="FFFFFFFF"/>
      <name val="Arial Narrow"/>
      <family val="2"/>
    </font>
    <font>
      <b/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170" fontId="4" fillId="0" borderId="0"/>
    <xf numFmtId="0" fontId="1" fillId="0" borderId="0"/>
    <xf numFmtId="43" fontId="1" fillId="0" borderId="0" applyFont="0" applyFill="0" applyBorder="0" applyAlignment="0" applyProtection="0"/>
  </cellStyleXfs>
  <cellXfs count="272">
    <xf numFmtId="0" fontId="0" fillId="0" borderId="0" xfId="0"/>
    <xf numFmtId="0" fontId="4" fillId="0" borderId="0" xfId="1"/>
    <xf numFmtId="0" fontId="4" fillId="0" borderId="0" xfId="1" applyFill="1"/>
    <xf numFmtId="0" fontId="4" fillId="0" borderId="0" xfId="1" applyAlignment="1">
      <alignment wrapText="1"/>
    </xf>
    <xf numFmtId="0" fontId="13" fillId="0" borderId="2" xfId="0" applyFont="1" applyBorder="1" applyAlignment="1">
      <alignment vertical="center" wrapText="1"/>
    </xf>
    <xf numFmtId="0" fontId="13" fillId="3" borderId="2" xfId="0" applyFont="1" applyFill="1" applyBorder="1" applyAlignment="1">
      <alignment horizontal="right" vertical="center"/>
    </xf>
    <xf numFmtId="0" fontId="14" fillId="0" borderId="6" xfId="0" applyFont="1" applyBorder="1" applyAlignment="1">
      <alignment vertical="center" wrapText="1"/>
    </xf>
    <xf numFmtId="0" fontId="15" fillId="4" borderId="6" xfId="0" applyFont="1" applyFill="1" applyBorder="1" applyAlignment="1">
      <alignment vertical="center" wrapText="1"/>
    </xf>
    <xf numFmtId="3" fontId="15" fillId="4" borderId="6" xfId="0" applyNumberFormat="1" applyFont="1" applyFill="1" applyBorder="1" applyAlignment="1">
      <alignment horizontal="right" vertical="center"/>
    </xf>
    <xf numFmtId="164" fontId="15" fillId="4" borderId="6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164" fontId="13" fillId="5" borderId="2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164" fontId="13" fillId="5" borderId="1" xfId="0" applyNumberFormat="1" applyFont="1" applyFill="1" applyBorder="1" applyAlignment="1">
      <alignment horizontal="right" vertical="center"/>
    </xf>
    <xf numFmtId="164" fontId="13" fillId="5" borderId="3" xfId="0" applyNumberFormat="1" applyFont="1" applyFill="1" applyBorder="1" applyAlignment="1">
      <alignment horizontal="right" vertical="center"/>
    </xf>
    <xf numFmtId="164" fontId="16" fillId="0" borderId="3" xfId="0" applyNumberFormat="1" applyFont="1" applyBorder="1" applyAlignment="1">
      <alignment horizontal="right" vertical="center"/>
    </xf>
    <xf numFmtId="0" fontId="17" fillId="0" borderId="1" xfId="0" applyFont="1" applyFill="1" applyBorder="1" applyAlignment="1">
      <alignment horizontal="right" vertical="center"/>
    </xf>
    <xf numFmtId="164" fontId="14" fillId="5" borderId="1" xfId="0" applyNumberFormat="1" applyFont="1" applyFill="1" applyBorder="1" applyAlignment="1">
      <alignment horizontal="right" vertical="center"/>
    </xf>
    <xf numFmtId="164" fontId="17" fillId="0" borderId="1" xfId="0" applyNumberFormat="1" applyFont="1" applyBorder="1" applyAlignment="1">
      <alignment horizontal="right" vertical="center"/>
    </xf>
    <xf numFmtId="164" fontId="16" fillId="0" borderId="4" xfId="0" applyNumberFormat="1" applyFont="1" applyBorder="1" applyAlignment="1">
      <alignment horizontal="right" vertical="center"/>
    </xf>
    <xf numFmtId="164" fontId="16" fillId="0" borderId="5" xfId="0" applyNumberFormat="1" applyFont="1" applyBorder="1" applyAlignment="1">
      <alignment horizontal="right" vertical="center"/>
    </xf>
    <xf numFmtId="164" fontId="15" fillId="4" borderId="7" xfId="0" applyNumberFormat="1" applyFont="1" applyFill="1" applyBorder="1" applyAlignment="1">
      <alignment horizontal="right" vertical="center"/>
    </xf>
    <xf numFmtId="0" fontId="15" fillId="4" borderId="1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3" fontId="15" fillId="4" borderId="2" xfId="0" applyNumberFormat="1" applyFont="1" applyFill="1" applyBorder="1" applyAlignment="1">
      <alignment horizontal="right" vertical="center"/>
    </xf>
    <xf numFmtId="164" fontId="15" fillId="4" borderId="2" xfId="0" applyNumberFormat="1" applyFont="1" applyFill="1" applyBorder="1" applyAlignment="1">
      <alignment horizontal="right" vertical="center"/>
    </xf>
    <xf numFmtId="3" fontId="15" fillId="4" borderId="1" xfId="0" applyNumberFormat="1" applyFont="1" applyFill="1" applyBorder="1" applyAlignment="1">
      <alignment horizontal="right" vertical="center"/>
    </xf>
    <xf numFmtId="164" fontId="15" fillId="4" borderId="1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vertical="center" wrapText="1"/>
    </xf>
    <xf numFmtId="164" fontId="15" fillId="4" borderId="6" xfId="0" applyNumberFormat="1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top" wrapText="1"/>
    </xf>
    <xf numFmtId="0" fontId="14" fillId="3" borderId="1" xfId="0" applyFont="1" applyFill="1" applyBorder="1" applyAlignment="1">
      <alignment horizontal="right" vertical="center"/>
    </xf>
    <xf numFmtId="164" fontId="17" fillId="0" borderId="4" xfId="0" applyNumberFormat="1" applyFont="1" applyBorder="1" applyAlignment="1">
      <alignment horizontal="right" vertical="center"/>
    </xf>
    <xf numFmtId="164" fontId="14" fillId="5" borderId="3" xfId="0" applyNumberFormat="1" applyFont="1" applyFill="1" applyBorder="1" applyAlignment="1">
      <alignment horizontal="right" vertical="center"/>
    </xf>
    <xf numFmtId="164" fontId="17" fillId="0" borderId="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 indent="10"/>
    </xf>
    <xf numFmtId="0" fontId="19" fillId="0" borderId="0" xfId="0" applyFont="1" applyAlignment="1">
      <alignment vertical="center"/>
    </xf>
    <xf numFmtId="0" fontId="5" fillId="0" borderId="2" xfId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/>
    </xf>
    <xf numFmtId="0" fontId="15" fillId="4" borderId="2" xfId="0" applyFont="1" applyFill="1" applyBorder="1" applyAlignment="1">
      <alignment horizontal="right" vertical="center" wrapText="1"/>
    </xf>
    <xf numFmtId="0" fontId="20" fillId="0" borderId="2" xfId="0" applyFont="1" applyBorder="1" applyAlignment="1">
      <alignment vertical="center" wrapText="1"/>
    </xf>
    <xf numFmtId="3" fontId="13" fillId="3" borderId="2" xfId="0" applyNumberFormat="1" applyFont="1" applyFill="1" applyBorder="1" applyAlignment="1">
      <alignment horizontal="right" vertical="center"/>
    </xf>
    <xf numFmtId="164" fontId="13" fillId="0" borderId="2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3" borderId="2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 wrapText="1"/>
    </xf>
    <xf numFmtId="3" fontId="10" fillId="3" borderId="2" xfId="0" applyNumberFormat="1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5" fillId="4" borderId="2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164" fontId="15" fillId="4" borderId="2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/>
    </xf>
    <xf numFmtId="0" fontId="15" fillId="4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Border="1"/>
    <xf numFmtId="0" fontId="21" fillId="0" borderId="0" xfId="0" applyFont="1" applyFill="1"/>
    <xf numFmtId="0" fontId="21" fillId="0" borderId="0" xfId="0" applyFont="1" applyFill="1" applyBorder="1" applyAlignment="1">
      <alignment horizontal="right"/>
    </xf>
    <xf numFmtId="16" fontId="21" fillId="0" borderId="0" xfId="0" quotePrefix="1" applyNumberFormat="1" applyFont="1" applyFill="1" applyBorder="1" applyAlignment="1">
      <alignment horizontal="right"/>
    </xf>
    <xf numFmtId="0" fontId="22" fillId="0" borderId="0" xfId="0" applyFont="1" applyFill="1" applyBorder="1"/>
    <xf numFmtId="0" fontId="23" fillId="5" borderId="0" xfId="0" applyFont="1" applyFill="1"/>
    <xf numFmtId="3" fontId="10" fillId="0" borderId="0" xfId="0" applyNumberFormat="1" applyFont="1" applyFill="1" applyAlignment="1"/>
    <xf numFmtId="3" fontId="10" fillId="5" borderId="0" xfId="0" applyNumberFormat="1" applyFont="1" applyFill="1" applyAlignment="1"/>
    <xf numFmtId="3" fontId="24" fillId="0" borderId="0" xfId="0" applyNumberFormat="1" applyFont="1" applyFill="1" applyAlignment="1"/>
    <xf numFmtId="3" fontId="6" fillId="5" borderId="0" xfId="0" applyNumberFormat="1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164" fontId="10" fillId="5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Alignment="1">
      <alignment horizontal="right"/>
    </xf>
    <xf numFmtId="0" fontId="22" fillId="0" borderId="0" xfId="0" applyFont="1" applyFill="1"/>
    <xf numFmtId="0" fontId="23" fillId="5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5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 vertical="center"/>
    </xf>
    <xf numFmtId="3" fontId="6" fillId="5" borderId="0" xfId="0" applyNumberFormat="1" applyFont="1" applyFill="1" applyAlignment="1">
      <alignment horizontal="center" vertical="center"/>
    </xf>
    <xf numFmtId="3" fontId="21" fillId="0" borderId="0" xfId="0" applyNumberFormat="1" applyFont="1" applyFill="1"/>
    <xf numFmtId="0" fontId="25" fillId="6" borderId="10" xfId="0" applyFont="1" applyFill="1" applyBorder="1" applyAlignment="1">
      <alignment horizontal="left"/>
    </xf>
    <xf numFmtId="165" fontId="26" fillId="6" borderId="10" xfId="0" applyNumberFormat="1" applyFont="1" applyFill="1" applyBorder="1" applyAlignment="1">
      <alignment horizontal="center"/>
    </xf>
    <xf numFmtId="165" fontId="27" fillId="6" borderId="10" xfId="0" applyNumberFormat="1" applyFont="1" applyFill="1" applyBorder="1" applyAlignment="1">
      <alignment horizontal="center"/>
    </xf>
    <xf numFmtId="0" fontId="0" fillId="0" borderId="0" xfId="0" applyFill="1" applyAlignment="1"/>
    <xf numFmtId="0" fontId="21" fillId="0" borderId="0" xfId="0" applyFont="1" applyFill="1" applyAlignment="1"/>
    <xf numFmtId="0" fontId="6" fillId="0" borderId="10" xfId="0" applyFont="1" applyFill="1" applyBorder="1" applyAlignment="1">
      <alignment vertical="center"/>
    </xf>
    <xf numFmtId="165" fontId="10" fillId="5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165" fontId="2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65" fontId="24" fillId="5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165" fontId="10" fillId="5" borderId="10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center"/>
    </xf>
    <xf numFmtId="165" fontId="24" fillId="0" borderId="10" xfId="0" applyNumberFormat="1" applyFont="1" applyFill="1" applyBorder="1" applyAlignment="1">
      <alignment horizontal="center"/>
    </xf>
    <xf numFmtId="4" fontId="28" fillId="0" borderId="0" xfId="0" applyNumberFormat="1" applyFont="1" applyFill="1" applyAlignment="1"/>
    <xf numFmtId="3" fontId="21" fillId="0" borderId="0" xfId="0" applyNumberFormat="1" applyFont="1" applyFill="1" applyBorder="1"/>
    <xf numFmtId="0" fontId="21" fillId="0" borderId="0" xfId="0" applyFont="1" applyFill="1" applyAlignment="1" applyProtection="1">
      <protection locked="0"/>
    </xf>
    <xf numFmtId="0" fontId="3" fillId="0" borderId="0" xfId="2"/>
    <xf numFmtId="0" fontId="29" fillId="0" borderId="0" xfId="2" applyFont="1" applyAlignment="1">
      <alignment vertical="center" wrapText="1"/>
    </xf>
    <xf numFmtId="0" fontId="14" fillId="0" borderId="0" xfId="2" applyFont="1" applyBorder="1" applyAlignment="1">
      <alignment vertical="center"/>
    </xf>
    <xf numFmtId="0" fontId="13" fillId="3" borderId="0" xfId="2" applyFont="1" applyFill="1" applyBorder="1" applyAlignment="1">
      <alignment horizontal="right" vertical="center"/>
    </xf>
    <xf numFmtId="0" fontId="13" fillId="0" borderId="0" xfId="2" applyFont="1" applyBorder="1" applyAlignment="1">
      <alignment horizontal="right" vertical="center"/>
    </xf>
    <xf numFmtId="0" fontId="30" fillId="4" borderId="10" xfId="2" applyFont="1" applyFill="1" applyBorder="1" applyAlignment="1">
      <alignment vertical="center"/>
    </xf>
    <xf numFmtId="0" fontId="31" fillId="4" borderId="10" xfId="2" applyFont="1" applyFill="1" applyBorder="1" applyAlignment="1">
      <alignment horizontal="right" vertical="center"/>
    </xf>
    <xf numFmtId="2" fontId="31" fillId="4" borderId="10" xfId="2" applyNumberFormat="1" applyFont="1" applyFill="1" applyBorder="1" applyAlignment="1">
      <alignment horizontal="right" vertical="center"/>
    </xf>
    <xf numFmtId="0" fontId="19" fillId="0" borderId="0" xfId="0" applyFont="1"/>
    <xf numFmtId="0" fontId="18" fillId="0" borderId="0" xfId="0" applyFont="1"/>
    <xf numFmtId="0" fontId="2" fillId="0" borderId="0" xfId="3"/>
    <xf numFmtId="0" fontId="32" fillId="5" borderId="8" xfId="3" applyFont="1" applyFill="1" applyBorder="1" applyAlignment="1">
      <alignment horizontal="center"/>
    </xf>
    <xf numFmtId="0" fontId="32" fillId="0" borderId="8" xfId="3" applyFont="1" applyBorder="1" applyAlignment="1">
      <alignment horizontal="center"/>
    </xf>
    <xf numFmtId="0" fontId="32" fillId="0" borderId="10" xfId="3" applyFont="1" applyBorder="1" applyAlignment="1">
      <alignment horizontal="left"/>
    </xf>
    <xf numFmtId="166" fontId="22" fillId="5" borderId="10" xfId="4" applyNumberFormat="1" applyFont="1" applyFill="1" applyBorder="1" applyAlignment="1">
      <alignment horizontal="center"/>
    </xf>
    <xf numFmtId="166" fontId="22" fillId="0" borderId="10" xfId="4" applyNumberFormat="1" applyFont="1" applyBorder="1" applyAlignment="1">
      <alignment horizontal="center"/>
    </xf>
    <xf numFmtId="0" fontId="22" fillId="0" borderId="0" xfId="3" applyFont="1"/>
    <xf numFmtId="0" fontId="32" fillId="5" borderId="10" xfId="3" applyFont="1" applyFill="1" applyBorder="1" applyAlignment="1">
      <alignment horizontal="center"/>
    </xf>
    <xf numFmtId="0" fontId="32" fillId="0" borderId="10" xfId="3" applyFont="1" applyBorder="1" applyAlignment="1">
      <alignment horizontal="center"/>
    </xf>
    <xf numFmtId="0" fontId="22" fillId="0" borderId="10" xfId="3" applyFont="1" applyBorder="1"/>
    <xf numFmtId="0" fontId="32" fillId="0" borderId="0" xfId="3" applyFont="1" applyAlignment="1">
      <alignment horizontal="left"/>
    </xf>
    <xf numFmtId="0" fontId="25" fillId="6" borderId="10" xfId="3" applyFont="1" applyFill="1" applyBorder="1" applyAlignment="1">
      <alignment horizontal="left"/>
    </xf>
    <xf numFmtId="0" fontId="22" fillId="0" borderId="8" xfId="3" applyFont="1" applyBorder="1"/>
    <xf numFmtId="0" fontId="32" fillId="5" borderId="10" xfId="3" applyFont="1" applyFill="1" applyBorder="1" applyAlignment="1"/>
    <xf numFmtId="0" fontId="32" fillId="0" borderId="10" xfId="3" applyFont="1" applyBorder="1" applyAlignment="1"/>
    <xf numFmtId="0" fontId="2" fillId="0" borderId="2" xfId="3" applyBorder="1"/>
    <xf numFmtId="0" fontId="6" fillId="5" borderId="2" xfId="3" applyFont="1" applyFill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5" borderId="1" xfId="3" applyFont="1" applyFill="1" applyBorder="1" applyAlignment="1">
      <alignment horizontal="center" vertical="center" wrapText="1"/>
    </xf>
    <xf numFmtId="164" fontId="25" fillId="6" borderId="10" xfId="3" applyNumberFormat="1" applyFont="1" applyFill="1" applyBorder="1" applyAlignment="1">
      <alignment horizontal="center"/>
    </xf>
    <xf numFmtId="0" fontId="6" fillId="0" borderId="10" xfId="3" applyFont="1" applyFill="1" applyBorder="1" applyAlignment="1">
      <alignment vertical="center"/>
    </xf>
    <xf numFmtId="169" fontId="6" fillId="5" borderId="10" xfId="4" applyNumberFormat="1" applyFont="1" applyFill="1" applyBorder="1" applyAlignment="1">
      <alignment horizontal="center"/>
    </xf>
    <xf numFmtId="169" fontId="6" fillId="0" borderId="10" xfId="4" applyNumberFormat="1" applyFont="1" applyFill="1" applyBorder="1" applyAlignment="1">
      <alignment horizontal="center"/>
    </xf>
    <xf numFmtId="164" fontId="6" fillId="0" borderId="10" xfId="3" applyNumberFormat="1" applyFont="1" applyFill="1" applyBorder="1" applyAlignment="1">
      <alignment horizontal="center"/>
    </xf>
    <xf numFmtId="164" fontId="6" fillId="5" borderId="10" xfId="3" applyNumberFormat="1" applyFont="1" applyFill="1" applyBorder="1" applyAlignment="1">
      <alignment horizontal="center"/>
    </xf>
    <xf numFmtId="0" fontId="7" fillId="0" borderId="10" xfId="3" applyFont="1" applyFill="1" applyBorder="1" applyAlignment="1">
      <alignment vertical="center"/>
    </xf>
    <xf numFmtId="169" fontId="7" fillId="5" borderId="10" xfId="4" applyNumberFormat="1" applyFont="1" applyFill="1" applyBorder="1" applyAlignment="1">
      <alignment horizontal="center"/>
    </xf>
    <xf numFmtId="169" fontId="7" fillId="0" borderId="10" xfId="4" applyNumberFormat="1" applyFont="1" applyFill="1" applyBorder="1" applyAlignment="1">
      <alignment horizontal="center"/>
    </xf>
    <xf numFmtId="164" fontId="7" fillId="0" borderId="10" xfId="3" applyNumberFormat="1" applyFont="1" applyFill="1" applyBorder="1" applyAlignment="1">
      <alignment horizontal="center"/>
    </xf>
    <xf numFmtId="164" fontId="7" fillId="5" borderId="10" xfId="3" applyNumberFormat="1" applyFont="1" applyFill="1" applyBorder="1" applyAlignment="1">
      <alignment horizontal="center"/>
    </xf>
    <xf numFmtId="0" fontId="6" fillId="0" borderId="10" xfId="3" applyFont="1" applyFill="1" applyBorder="1" applyAlignment="1">
      <alignment horizontal="left"/>
    </xf>
    <xf numFmtId="0" fontId="36" fillId="0" borderId="0" xfId="3" applyFont="1" applyAlignment="1">
      <alignment vertical="center"/>
    </xf>
    <xf numFmtId="2" fontId="2" fillId="0" borderId="0" xfId="3" applyNumberFormat="1"/>
    <xf numFmtId="0" fontId="25" fillId="6" borderId="8" xfId="3" applyFont="1" applyFill="1" applyBorder="1" applyAlignment="1">
      <alignment horizontal="left"/>
    </xf>
    <xf numFmtId="169" fontId="25" fillId="6" borderId="8" xfId="4" applyNumberFormat="1" applyFont="1" applyFill="1" applyBorder="1" applyAlignment="1">
      <alignment horizontal="center"/>
    </xf>
    <xf numFmtId="164" fontId="25" fillId="6" borderId="8" xfId="3" applyNumberFormat="1" applyFont="1" applyFill="1" applyBorder="1" applyAlignment="1">
      <alignment horizontal="center"/>
    </xf>
    <xf numFmtId="0" fontId="6" fillId="5" borderId="10" xfId="3" applyFont="1" applyFill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3" borderId="0" xfId="0" applyFont="1" applyFill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" fillId="0" borderId="0" xfId="6"/>
    <xf numFmtId="0" fontId="32" fillId="5" borderId="8" xfId="6" applyFont="1" applyFill="1" applyBorder="1" applyAlignment="1">
      <alignment horizontal="center"/>
    </xf>
    <xf numFmtId="0" fontId="32" fillId="0" borderId="8" xfId="6" applyFont="1" applyBorder="1" applyAlignment="1">
      <alignment horizontal="center"/>
    </xf>
    <xf numFmtId="0" fontId="32" fillId="0" borderId="10" xfId="6" applyFont="1" applyBorder="1" applyAlignment="1">
      <alignment horizontal="left"/>
    </xf>
    <xf numFmtId="166" fontId="22" fillId="5" borderId="10" xfId="7" applyNumberFormat="1" applyFont="1" applyFill="1" applyBorder="1" applyAlignment="1">
      <alignment horizontal="center"/>
    </xf>
    <xf numFmtId="166" fontId="22" fillId="0" borderId="10" xfId="7" applyNumberFormat="1" applyFont="1" applyBorder="1" applyAlignment="1">
      <alignment horizontal="center"/>
    </xf>
    <xf numFmtId="166" fontId="32" fillId="0" borderId="10" xfId="7" applyNumberFormat="1" applyFont="1" applyBorder="1" applyAlignment="1">
      <alignment horizontal="center"/>
    </xf>
    <xf numFmtId="167" fontId="22" fillId="5" borderId="10" xfId="7" applyNumberFormat="1" applyFont="1" applyFill="1" applyBorder="1" applyAlignment="1">
      <alignment horizontal="center"/>
    </xf>
    <xf numFmtId="167" fontId="22" fillId="0" borderId="10" xfId="7" applyNumberFormat="1" applyFont="1" applyBorder="1" applyAlignment="1">
      <alignment horizontal="center"/>
    </xf>
    <xf numFmtId="167" fontId="1" fillId="0" borderId="0" xfId="6" applyNumberFormat="1"/>
    <xf numFmtId="0" fontId="22" fillId="0" borderId="0" xfId="6" applyFont="1"/>
    <xf numFmtId="0" fontId="32" fillId="5" borderId="10" xfId="6" applyFont="1" applyFill="1" applyBorder="1" applyAlignment="1">
      <alignment horizontal="center"/>
    </xf>
    <xf numFmtId="0" fontId="32" fillId="0" borderId="10" xfId="6" applyFont="1" applyBorder="1" applyAlignment="1">
      <alignment horizontal="center"/>
    </xf>
    <xf numFmtId="0" fontId="22" fillId="0" borderId="10" xfId="6" applyFont="1" applyBorder="1"/>
    <xf numFmtId="0" fontId="33" fillId="5" borderId="10" xfId="6" applyFont="1" applyFill="1" applyBorder="1" applyAlignment="1">
      <alignment horizontal="center"/>
    </xf>
    <xf numFmtId="0" fontId="33" fillId="0" borderId="10" xfId="6" applyFont="1" applyBorder="1" applyAlignment="1">
      <alignment horizontal="center"/>
    </xf>
    <xf numFmtId="0" fontId="34" fillId="0" borderId="10" xfId="6" applyFont="1" applyBorder="1" applyAlignment="1">
      <alignment horizontal="center"/>
    </xf>
    <xf numFmtId="0" fontId="32" fillId="0" borderId="0" xfId="6" applyFont="1" applyAlignment="1">
      <alignment horizontal="left"/>
    </xf>
    <xf numFmtId="167" fontId="33" fillId="5" borderId="10" xfId="7" applyNumberFormat="1" applyFont="1" applyFill="1" applyBorder="1" applyAlignment="1">
      <alignment horizontal="center"/>
    </xf>
    <xf numFmtId="167" fontId="33" fillId="0" borderId="10" xfId="7" applyNumberFormat="1" applyFont="1" applyBorder="1" applyAlignment="1">
      <alignment horizontal="center"/>
    </xf>
    <xf numFmtId="0" fontId="25" fillId="6" borderId="10" xfId="6" applyFont="1" applyFill="1" applyBorder="1" applyAlignment="1">
      <alignment horizontal="left"/>
    </xf>
    <xf numFmtId="167" fontId="25" fillId="6" borderId="10" xfId="6" applyNumberFormat="1" applyFont="1" applyFill="1" applyBorder="1" applyAlignment="1">
      <alignment horizontal="center"/>
    </xf>
    <xf numFmtId="164" fontId="1" fillId="0" borderId="0" xfId="6" applyNumberFormat="1"/>
    <xf numFmtId="0" fontId="34" fillId="5" borderId="10" xfId="6" applyFont="1" applyFill="1" applyBorder="1" applyAlignment="1">
      <alignment horizontal="center"/>
    </xf>
    <xf numFmtId="166" fontId="33" fillId="5" borderId="10" xfId="7" applyNumberFormat="1" applyFont="1" applyFill="1" applyBorder="1" applyAlignment="1">
      <alignment horizontal="center"/>
    </xf>
    <xf numFmtId="166" fontId="33" fillId="0" borderId="10" xfId="7" applyNumberFormat="1" applyFont="1" applyBorder="1" applyAlignment="1">
      <alignment horizontal="center"/>
    </xf>
    <xf numFmtId="164" fontId="25" fillId="6" borderId="10" xfId="6" applyNumberFormat="1" applyFont="1" applyFill="1" applyBorder="1" applyAlignment="1">
      <alignment horizontal="center"/>
    </xf>
    <xf numFmtId="0" fontId="1" fillId="0" borderId="0" xfId="6" applyBorder="1"/>
    <xf numFmtId="168" fontId="35" fillId="0" borderId="0" xfId="7" applyNumberFormat="1" applyFont="1"/>
    <xf numFmtId="168" fontId="0" fillId="0" borderId="0" xfId="7" applyNumberFormat="1" applyFont="1"/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9" fillId="0" borderId="8" xfId="0" applyFont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4" fillId="3" borderId="9" xfId="2" applyFont="1" applyFill="1" applyBorder="1" applyAlignment="1">
      <alignment horizontal="center" vertical="center" wrapText="1"/>
    </xf>
    <xf numFmtId="0" fontId="14" fillId="3" borderId="0" xfId="2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center" wrapText="1"/>
    </xf>
    <xf numFmtId="0" fontId="14" fillId="0" borderId="9" xfId="2" applyFont="1" applyBorder="1" applyAlignment="1">
      <alignment vertical="center" wrapText="1"/>
    </xf>
    <xf numFmtId="0" fontId="14" fillId="0" borderId="0" xfId="2" applyFont="1" applyBorder="1" applyAlignment="1">
      <alignment vertical="center" wrapText="1"/>
    </xf>
    <xf numFmtId="0" fontId="14" fillId="0" borderId="8" xfId="2" applyFont="1" applyBorder="1" applyAlignment="1">
      <alignment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22" fillId="0" borderId="9" xfId="6" applyFont="1" applyBorder="1" applyAlignment="1">
      <alignment horizontal="center" vertical="center" wrapText="1"/>
    </xf>
    <xf numFmtId="0" fontId="22" fillId="0" borderId="0" xfId="6" applyFont="1" applyBorder="1" applyAlignment="1">
      <alignment horizontal="center" vertical="center" wrapText="1"/>
    </xf>
    <xf numFmtId="0" fontId="32" fillId="0" borderId="9" xfId="6" applyFont="1" applyBorder="1" applyAlignment="1">
      <alignment horizontal="left" vertical="center"/>
    </xf>
    <xf numFmtId="0" fontId="32" fillId="0" borderId="8" xfId="6" applyFont="1" applyBorder="1" applyAlignment="1">
      <alignment horizontal="left" vertical="center"/>
    </xf>
    <xf numFmtId="0" fontId="32" fillId="0" borderId="10" xfId="6" applyFont="1" applyBorder="1" applyAlignment="1">
      <alignment horizontal="center"/>
    </xf>
    <xf numFmtId="166" fontId="32" fillId="7" borderId="10" xfId="7" applyNumberFormat="1" applyFont="1" applyFill="1" applyBorder="1" applyAlignment="1">
      <alignment horizontal="center"/>
    </xf>
    <xf numFmtId="0" fontId="32" fillId="0" borderId="9" xfId="3" applyFont="1" applyBorder="1" applyAlignment="1">
      <alignment horizontal="left" vertical="center"/>
    </xf>
    <xf numFmtId="0" fontId="32" fillId="0" borderId="8" xfId="3" applyFont="1" applyBorder="1" applyAlignment="1">
      <alignment horizontal="left" vertical="center"/>
    </xf>
    <xf numFmtId="0" fontId="32" fillId="0" borderId="10" xfId="3" applyFont="1" applyBorder="1" applyAlignment="1">
      <alignment horizontal="center"/>
    </xf>
    <xf numFmtId="0" fontId="6" fillId="2" borderId="9" xfId="3" applyFont="1" applyFill="1" applyBorder="1" applyAlignment="1">
      <alignment vertical="center"/>
    </xf>
    <xf numFmtId="0" fontId="6" fillId="2" borderId="8" xfId="3" applyFont="1" applyFill="1" applyBorder="1" applyAlignment="1">
      <alignment vertical="center"/>
    </xf>
    <xf numFmtId="0" fontId="6" fillId="2" borderId="10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vertical="center"/>
    </xf>
    <xf numFmtId="0" fontId="6" fillId="2" borderId="2" xfId="3" applyFont="1" applyFill="1" applyBorder="1" applyAlignment="1">
      <alignment vertical="center"/>
    </xf>
    <xf numFmtId="0" fontId="6" fillId="2" borderId="1" xfId="3" applyFont="1" applyFill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11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right" vertical="center" wrapText="1"/>
    </xf>
    <xf numFmtId="0" fontId="18" fillId="0" borderId="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/>
    </xf>
    <xf numFmtId="0" fontId="14" fillId="0" borderId="3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</cellXfs>
  <cellStyles count="8">
    <cellStyle name="Excel Built-in Normal" xfId="1"/>
    <cellStyle name="Migliaia 2" xfId="4"/>
    <cellStyle name="Migliaia 2 2" xfId="7"/>
    <cellStyle name="Migliaia 3" xfId="5"/>
    <cellStyle name="Normale" xfId="0" builtinId="0"/>
    <cellStyle name="Normale 2" xfId="2"/>
    <cellStyle name="Normale 3" xfId="3"/>
    <cellStyle name="Normale 3 2" xfId="6"/>
  </cellStyles>
  <dxfs count="0"/>
  <tableStyles count="0" defaultTableStyle="TableStyleMedium9" defaultPivotStyle="PivotStyleLight16"/>
  <colors>
    <mruColors>
      <color rgb="FF009900"/>
      <color rgb="FFBFBFBF"/>
      <color rgb="FF595959"/>
      <color rgb="FF95B3D7"/>
      <color rgb="FF00527F"/>
      <color rgb="FF00CC66"/>
      <color rgb="FF33CC33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workbookViewId="0">
      <selection activeCell="I17" sqref="I17"/>
    </sheetView>
  </sheetViews>
  <sheetFormatPr defaultColWidth="10.7109375" defaultRowHeight="12" customHeight="1" x14ac:dyDescent="0.2"/>
  <cols>
    <col min="1" max="1" width="11.140625" style="75" customWidth="1"/>
    <col min="2" max="2" width="5.5703125" style="75" customWidth="1"/>
    <col min="3" max="3" width="8" style="75" customWidth="1"/>
    <col min="4" max="4" width="6.5703125" style="75" customWidth="1"/>
    <col min="5" max="5" width="8.140625" style="75" customWidth="1"/>
    <col min="6" max="10" width="8.85546875" style="75" customWidth="1"/>
    <col min="11" max="248" width="10.7109375" style="75"/>
    <col min="249" max="249" width="12.5703125" style="75" customWidth="1"/>
    <col min="250" max="250" width="5.85546875" style="75" customWidth="1"/>
    <col min="251" max="251" width="0.7109375" style="75" customWidth="1"/>
    <col min="252" max="252" width="5.42578125" style="75" customWidth="1"/>
    <col min="253" max="253" width="6.5703125" style="75" customWidth="1"/>
    <col min="254" max="254" width="1" style="75" customWidth="1"/>
    <col min="255" max="255" width="6" style="75" customWidth="1"/>
    <col min="256" max="256" width="6.42578125" style="75" customWidth="1"/>
  </cols>
  <sheetData>
    <row r="1" spans="1:256" ht="12.75" customHeight="1" x14ac:dyDescent="0.2">
      <c r="A1" s="207" t="s">
        <v>109</v>
      </c>
      <c r="B1" s="207"/>
      <c r="C1" s="207"/>
      <c r="D1" s="207"/>
      <c r="E1" s="207"/>
      <c r="F1" s="207"/>
      <c r="G1" s="207"/>
      <c r="H1" s="207"/>
      <c r="I1" s="207"/>
    </row>
    <row r="2" spans="1:256" ht="12.75" x14ac:dyDescent="0.2">
      <c r="A2" s="208" t="s">
        <v>46</v>
      </c>
      <c r="B2" s="208"/>
      <c r="C2" s="208"/>
      <c r="D2" s="208"/>
      <c r="E2" s="208"/>
      <c r="F2" s="208"/>
      <c r="G2" s="208"/>
      <c r="H2" s="208"/>
      <c r="I2" s="208"/>
      <c r="J2" s="76"/>
    </row>
    <row r="3" spans="1:256" ht="13.5" customHeight="1" x14ac:dyDescent="0.2">
      <c r="A3" s="209" t="s">
        <v>87</v>
      </c>
      <c r="B3" s="212" t="s">
        <v>88</v>
      </c>
      <c r="C3" s="212"/>
      <c r="D3" s="212"/>
      <c r="E3" s="212"/>
      <c r="F3" s="212" t="s">
        <v>89</v>
      </c>
      <c r="G3" s="212"/>
      <c r="H3" s="212"/>
      <c r="I3" s="212"/>
      <c r="J3" s="77"/>
      <c r="K3" s="78"/>
    </row>
    <row r="4" spans="1:256" ht="12.75" customHeight="1" x14ac:dyDescent="0.2">
      <c r="A4" s="210"/>
      <c r="B4" s="213" t="s">
        <v>90</v>
      </c>
      <c r="C4" s="204" t="s">
        <v>91</v>
      </c>
      <c r="D4" s="213" t="s">
        <v>92</v>
      </c>
      <c r="E4" s="216" t="s">
        <v>93</v>
      </c>
      <c r="F4" s="213" t="s">
        <v>94</v>
      </c>
      <c r="G4" s="204" t="s">
        <v>95</v>
      </c>
      <c r="H4" s="213" t="s">
        <v>96</v>
      </c>
      <c r="I4" s="204" t="s">
        <v>97</v>
      </c>
      <c r="J4" s="79"/>
      <c r="K4" s="78"/>
    </row>
    <row r="5" spans="1:256" ht="12.75" customHeight="1" x14ac:dyDescent="0.2">
      <c r="A5" s="210"/>
      <c r="B5" s="214"/>
      <c r="C5" s="205"/>
      <c r="D5" s="214"/>
      <c r="E5" s="217"/>
      <c r="F5" s="214"/>
      <c r="G5" s="205"/>
      <c r="H5" s="214"/>
      <c r="I5" s="205"/>
      <c r="J5" s="80"/>
      <c r="K5" s="78"/>
    </row>
    <row r="6" spans="1:256" ht="12.75" customHeight="1" x14ac:dyDescent="0.2">
      <c r="A6" s="211"/>
      <c r="B6" s="215"/>
      <c r="C6" s="206"/>
      <c r="D6" s="215"/>
      <c r="E6" s="218"/>
      <c r="F6" s="215"/>
      <c r="G6" s="206"/>
      <c r="H6" s="215"/>
      <c r="I6" s="206"/>
      <c r="J6" s="79"/>
      <c r="K6" s="78"/>
    </row>
    <row r="7" spans="1:256" ht="16.5" x14ac:dyDescent="0.3">
      <c r="A7" s="81"/>
      <c r="B7" s="82"/>
      <c r="C7" s="83"/>
      <c r="D7" s="84"/>
      <c r="E7" s="85"/>
      <c r="F7" s="86" t="s">
        <v>98</v>
      </c>
      <c r="G7" s="83"/>
      <c r="H7" s="84"/>
      <c r="I7" s="83"/>
      <c r="J7" s="79"/>
      <c r="K7" s="78"/>
    </row>
    <row r="8" spans="1:256" ht="13.5" x14ac:dyDescent="0.2">
      <c r="A8" s="87" t="s">
        <v>99</v>
      </c>
      <c r="B8" s="88">
        <v>15.867000000000001</v>
      </c>
      <c r="C8" s="89">
        <v>68.81</v>
      </c>
      <c r="D8" s="88">
        <v>15.3231</v>
      </c>
      <c r="E8" s="90">
        <v>3.44326</v>
      </c>
      <c r="F8" s="88">
        <v>96.572000000000003</v>
      </c>
      <c r="G8" s="89">
        <v>45.327800000000003</v>
      </c>
      <c r="H8" s="88">
        <v>22.268699999999999</v>
      </c>
      <c r="I8" s="89">
        <v>39.117800000000003</v>
      </c>
      <c r="J8" s="91"/>
      <c r="K8" s="78"/>
    </row>
    <row r="9" spans="1:256" ht="13.5" x14ac:dyDescent="0.2">
      <c r="A9" s="87" t="s">
        <v>100</v>
      </c>
      <c r="B9" s="88">
        <v>14.2172</v>
      </c>
      <c r="C9" s="89">
        <v>67.104500000000002</v>
      </c>
      <c r="D9" s="88">
        <v>18.6784</v>
      </c>
      <c r="E9" s="90">
        <v>4.3435499999999996</v>
      </c>
      <c r="F9" s="88">
        <v>131.37899999999999</v>
      </c>
      <c r="G9" s="89">
        <v>49.0214</v>
      </c>
      <c r="H9" s="88">
        <v>27.834800000000001</v>
      </c>
      <c r="I9" s="89">
        <v>41.910800000000002</v>
      </c>
      <c r="J9" s="91"/>
      <c r="K9" s="78"/>
    </row>
    <row r="10" spans="1:256" ht="13.5" x14ac:dyDescent="0.2">
      <c r="A10" s="87" t="s">
        <v>101</v>
      </c>
      <c r="B10" s="88">
        <v>14.008900000000001</v>
      </c>
      <c r="C10" s="89">
        <v>65.152799999999999</v>
      </c>
      <c r="D10" s="88">
        <v>20.8383</v>
      </c>
      <c r="E10" s="90">
        <v>6.11768</v>
      </c>
      <c r="F10" s="88">
        <v>148.75</v>
      </c>
      <c r="G10" s="89">
        <v>53.485399999999998</v>
      </c>
      <c r="H10" s="88">
        <v>31.983699999999999</v>
      </c>
      <c r="I10" s="89">
        <v>43.816899999999997</v>
      </c>
      <c r="J10" s="91"/>
      <c r="K10" s="78"/>
    </row>
    <row r="11" spans="1:256" ht="16.5" x14ac:dyDescent="0.3">
      <c r="A11" s="92"/>
      <c r="B11" s="93"/>
      <c r="C11" s="94"/>
      <c r="D11" s="95"/>
      <c r="E11" s="96" t="s">
        <v>102</v>
      </c>
      <c r="F11" s="97"/>
      <c r="G11" s="94"/>
      <c r="H11" s="95"/>
      <c r="I11" s="94"/>
      <c r="J11" s="98"/>
      <c r="K11" s="78"/>
    </row>
    <row r="12" spans="1:256" ht="13.5" x14ac:dyDescent="0.25">
      <c r="A12" s="99" t="s">
        <v>98</v>
      </c>
      <c r="B12" s="100">
        <v>13.36</v>
      </c>
      <c r="C12" s="100">
        <v>64.08</v>
      </c>
      <c r="D12" s="100">
        <v>22.56</v>
      </c>
      <c r="E12" s="101">
        <v>6.96</v>
      </c>
      <c r="F12" s="100">
        <v>168.86</v>
      </c>
      <c r="G12" s="100">
        <v>56.05</v>
      </c>
      <c r="H12" s="100">
        <v>35.200000000000003</v>
      </c>
      <c r="I12" s="100">
        <v>45.16</v>
      </c>
      <c r="J12" s="102"/>
      <c r="K12" s="103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</row>
    <row r="13" spans="1:256" ht="13.5" x14ac:dyDescent="0.2">
      <c r="A13" s="104" t="s">
        <v>103</v>
      </c>
      <c r="B13" s="105">
        <v>13.3</v>
      </c>
      <c r="C13" s="106">
        <v>63.16</v>
      </c>
      <c r="D13" s="105">
        <v>23.55</v>
      </c>
      <c r="E13" s="107">
        <v>7.38</v>
      </c>
      <c r="F13" s="105">
        <v>177.11</v>
      </c>
      <c r="G13" s="106">
        <v>58.34</v>
      </c>
      <c r="H13" s="105">
        <v>37.28</v>
      </c>
      <c r="I13" s="106">
        <v>45.8</v>
      </c>
      <c r="J13" s="108"/>
      <c r="K13" s="109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</row>
    <row r="14" spans="1:256" ht="13.5" x14ac:dyDescent="0.2">
      <c r="A14" s="110" t="s">
        <v>104</v>
      </c>
      <c r="B14" s="111">
        <v>13.22</v>
      </c>
      <c r="C14" s="107">
        <v>63.01</v>
      </c>
      <c r="D14" s="111">
        <v>23.77</v>
      </c>
      <c r="E14" s="107">
        <v>7.43</v>
      </c>
      <c r="F14" s="111">
        <v>179.83</v>
      </c>
      <c r="G14" s="107">
        <v>58.7</v>
      </c>
      <c r="H14" s="111">
        <v>37.72</v>
      </c>
      <c r="I14" s="107">
        <v>45.89</v>
      </c>
      <c r="J14" s="108"/>
      <c r="K14" s="109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  <c r="IV14" s="108"/>
    </row>
    <row r="15" spans="1:256" ht="13.5" x14ac:dyDescent="0.2">
      <c r="A15" s="110" t="s">
        <v>105</v>
      </c>
      <c r="B15" s="111">
        <v>13.4</v>
      </c>
      <c r="C15" s="107">
        <v>63.36</v>
      </c>
      <c r="D15" s="111">
        <v>23.24</v>
      </c>
      <c r="E15" s="107">
        <v>7.31</v>
      </c>
      <c r="F15" s="111">
        <v>173.39</v>
      </c>
      <c r="G15" s="107">
        <v>57.84</v>
      </c>
      <c r="H15" s="111">
        <v>36.68</v>
      </c>
      <c r="I15" s="107">
        <v>45.66</v>
      </c>
      <c r="J15" s="108"/>
      <c r="K15" s="109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</row>
    <row r="16" spans="1:256" ht="13.5" x14ac:dyDescent="0.25">
      <c r="A16" s="112" t="s">
        <v>26</v>
      </c>
      <c r="B16" s="105">
        <v>13.05</v>
      </c>
      <c r="C16" s="106">
        <v>63.69</v>
      </c>
      <c r="D16" s="105">
        <v>23.26</v>
      </c>
      <c r="E16" s="107">
        <v>7.38</v>
      </c>
      <c r="F16" s="105">
        <v>178.29</v>
      </c>
      <c r="G16" s="106">
        <v>57.01</v>
      </c>
      <c r="H16" s="105">
        <v>36.53</v>
      </c>
      <c r="I16" s="106">
        <v>45.76</v>
      </c>
      <c r="J16" s="108"/>
      <c r="K16" s="109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  <c r="IV16" s="108"/>
    </row>
    <row r="17" spans="1:256" ht="13.5" x14ac:dyDescent="0.25">
      <c r="A17" s="112" t="s">
        <v>106</v>
      </c>
      <c r="B17" s="113">
        <v>13.63</v>
      </c>
      <c r="C17" s="114">
        <v>65.55</v>
      </c>
      <c r="D17" s="113">
        <v>20.83</v>
      </c>
      <c r="E17" s="115">
        <v>6.14</v>
      </c>
      <c r="F17" s="113">
        <v>152.83000000000001</v>
      </c>
      <c r="G17" s="114">
        <v>52.56</v>
      </c>
      <c r="H17" s="113">
        <v>31.77</v>
      </c>
      <c r="I17" s="114">
        <v>43.95</v>
      </c>
      <c r="J17" s="116"/>
      <c r="K17" s="116"/>
      <c r="L17" s="116"/>
      <c r="M17" s="116"/>
      <c r="N17" s="116"/>
      <c r="O17" s="116"/>
      <c r="P17" s="116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  <c r="IS17" s="102"/>
      <c r="IT17" s="102"/>
      <c r="IU17" s="102"/>
      <c r="IV17" s="102"/>
    </row>
    <row r="18" spans="1:256" ht="13.5" x14ac:dyDescent="0.2">
      <c r="A18" s="110" t="s">
        <v>107</v>
      </c>
      <c r="B18" s="111">
        <v>13.77</v>
      </c>
      <c r="C18" s="107">
        <v>65.69</v>
      </c>
      <c r="D18" s="111">
        <v>20.54</v>
      </c>
      <c r="E18" s="107">
        <v>6.08</v>
      </c>
      <c r="F18" s="111">
        <v>149.25</v>
      </c>
      <c r="G18" s="107">
        <v>52.23</v>
      </c>
      <c r="H18" s="111">
        <v>31.27</v>
      </c>
      <c r="I18" s="107">
        <v>43.74</v>
      </c>
      <c r="J18" s="102"/>
      <c r="K18" s="103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  <c r="IS18" s="102"/>
      <c r="IT18" s="102"/>
      <c r="IU18" s="102"/>
      <c r="IV18" s="102"/>
    </row>
    <row r="19" spans="1:256" ht="13.5" x14ac:dyDescent="0.2">
      <c r="A19" s="110" t="s">
        <v>108</v>
      </c>
      <c r="B19" s="111">
        <v>13.33</v>
      </c>
      <c r="C19" s="107">
        <v>65.25</v>
      </c>
      <c r="D19" s="111">
        <v>21.42</v>
      </c>
      <c r="E19" s="107">
        <v>6.28</v>
      </c>
      <c r="F19" s="111">
        <v>160.61000000000001</v>
      </c>
      <c r="G19" s="107">
        <v>53.26</v>
      </c>
      <c r="H19" s="111">
        <v>32.82</v>
      </c>
      <c r="I19" s="107">
        <v>44.39</v>
      </c>
      <c r="J19" s="102"/>
      <c r="K19" s="103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  <c r="IV19" s="102"/>
    </row>
    <row r="20" spans="1:256" ht="12.75" x14ac:dyDescent="0.2"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256" ht="12.75" x14ac:dyDescent="0.2">
      <c r="A21" s="118"/>
      <c r="B21" s="98"/>
      <c r="C21" s="98"/>
      <c r="D21" s="98"/>
      <c r="E21" s="98"/>
      <c r="F21" s="98"/>
      <c r="G21" s="98"/>
      <c r="H21" s="98"/>
      <c r="I21" s="98"/>
      <c r="J21" s="98"/>
    </row>
    <row r="22" spans="1:256" ht="12.75" x14ac:dyDescent="0.2">
      <c r="A22" s="118"/>
    </row>
    <row r="23" spans="1:256" ht="12.75" x14ac:dyDescent="0.2">
      <c r="A23" s="118"/>
    </row>
    <row r="24" spans="1:256" ht="12.75" x14ac:dyDescent="0.2">
      <c r="A24" s="118"/>
    </row>
  </sheetData>
  <mergeCells count="13">
    <mergeCell ref="I4:I6"/>
    <mergeCell ref="A1:I1"/>
    <mergeCell ref="A2:I2"/>
    <mergeCell ref="A3:A6"/>
    <mergeCell ref="B3:E3"/>
    <mergeCell ref="F3:I3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S30" sqref="S30"/>
    </sheetView>
  </sheetViews>
  <sheetFormatPr defaultRowHeight="12.75" x14ac:dyDescent="0.2"/>
  <sheetData>
    <row r="1" spans="1:7" ht="45.75" customHeight="1" thickBot="1" x14ac:dyDescent="0.25">
      <c r="A1" s="260" t="s">
        <v>163</v>
      </c>
      <c r="B1" s="260"/>
      <c r="C1" s="260"/>
      <c r="D1" s="260"/>
      <c r="E1" s="260"/>
      <c r="F1" s="260"/>
      <c r="G1" s="260"/>
    </row>
    <row r="2" spans="1:7" ht="14.25" thickBot="1" x14ac:dyDescent="0.25">
      <c r="A2" s="54" t="s">
        <v>59</v>
      </c>
      <c r="B2" s="45" t="s">
        <v>54</v>
      </c>
      <c r="C2" s="45" t="s">
        <v>55</v>
      </c>
      <c r="D2" s="45" t="s">
        <v>1</v>
      </c>
      <c r="E2" s="45" t="s">
        <v>54</v>
      </c>
      <c r="F2" s="44" t="s">
        <v>55</v>
      </c>
      <c r="G2" s="45" t="s">
        <v>1</v>
      </c>
    </row>
    <row r="3" spans="1:7" ht="14.25" thickBot="1" x14ac:dyDescent="0.25">
      <c r="A3" s="34"/>
      <c r="B3" s="262" t="s">
        <v>0</v>
      </c>
      <c r="C3" s="262"/>
      <c r="D3" s="262"/>
      <c r="E3" s="262" t="s">
        <v>46</v>
      </c>
      <c r="F3" s="262"/>
      <c r="G3" s="262"/>
    </row>
    <row r="4" spans="1:7" ht="14.25" thickBot="1" x14ac:dyDescent="0.25">
      <c r="A4" s="55" t="s">
        <v>60</v>
      </c>
      <c r="B4" s="56">
        <v>0</v>
      </c>
      <c r="C4" s="57">
        <v>0</v>
      </c>
      <c r="D4" s="56">
        <v>0</v>
      </c>
      <c r="E4" s="58">
        <v>0</v>
      </c>
      <c r="F4" s="59">
        <v>0</v>
      </c>
      <c r="G4" s="58">
        <v>0</v>
      </c>
    </row>
    <row r="5" spans="1:7" ht="14.25" thickBot="1" x14ac:dyDescent="0.25">
      <c r="A5" s="55" t="s">
        <v>61</v>
      </c>
      <c r="B5" s="56">
        <v>76</v>
      </c>
      <c r="C5" s="57">
        <v>27</v>
      </c>
      <c r="D5" s="56">
        <v>103</v>
      </c>
      <c r="E5" s="58">
        <v>8.8000000000000007</v>
      </c>
      <c r="F5" s="59">
        <v>10.3</v>
      </c>
      <c r="G5" s="58">
        <v>9.1999999999999993</v>
      </c>
    </row>
    <row r="6" spans="1:7" ht="14.25" thickBot="1" x14ac:dyDescent="0.25">
      <c r="A6" s="55" t="s">
        <v>62</v>
      </c>
      <c r="B6" s="56">
        <v>152</v>
      </c>
      <c r="C6" s="57">
        <v>60</v>
      </c>
      <c r="D6" s="56">
        <v>212</v>
      </c>
      <c r="E6" s="58">
        <v>17.7</v>
      </c>
      <c r="F6" s="59">
        <v>22.8</v>
      </c>
      <c r="G6" s="58">
        <v>18.899999999999999</v>
      </c>
    </row>
    <row r="7" spans="1:7" ht="14.25" thickBot="1" x14ac:dyDescent="0.25">
      <c r="A7" s="55" t="s">
        <v>63</v>
      </c>
      <c r="B7" s="56">
        <v>253</v>
      </c>
      <c r="C7" s="57">
        <v>93</v>
      </c>
      <c r="D7" s="56">
        <v>346</v>
      </c>
      <c r="E7" s="58">
        <v>29.4</v>
      </c>
      <c r="F7" s="59">
        <v>35.4</v>
      </c>
      <c r="G7" s="58">
        <v>30.8</v>
      </c>
    </row>
    <row r="8" spans="1:7" ht="14.25" thickBot="1" x14ac:dyDescent="0.25">
      <c r="A8" s="55" t="s">
        <v>64</v>
      </c>
      <c r="B8" s="56">
        <v>211</v>
      </c>
      <c r="C8" s="57">
        <v>57</v>
      </c>
      <c r="D8" s="56">
        <v>268</v>
      </c>
      <c r="E8" s="58">
        <v>24.5</v>
      </c>
      <c r="F8" s="59">
        <v>21.7</v>
      </c>
      <c r="G8" s="58">
        <v>23.9</v>
      </c>
    </row>
    <row r="9" spans="1:7" ht="14.25" thickBot="1" x14ac:dyDescent="0.25">
      <c r="A9" s="55" t="s">
        <v>65</v>
      </c>
      <c r="B9" s="56">
        <v>67</v>
      </c>
      <c r="C9" s="57">
        <v>14</v>
      </c>
      <c r="D9" s="56">
        <v>81</v>
      </c>
      <c r="E9" s="58">
        <v>7.8</v>
      </c>
      <c r="F9" s="59">
        <v>5.3</v>
      </c>
      <c r="G9" s="58">
        <v>7.2</v>
      </c>
    </row>
    <row r="10" spans="1:7" ht="14.25" thickBot="1" x14ac:dyDescent="0.25">
      <c r="A10" s="55" t="s">
        <v>66</v>
      </c>
      <c r="B10" s="56">
        <v>45</v>
      </c>
      <c r="C10" s="57">
        <v>6</v>
      </c>
      <c r="D10" s="56">
        <v>51</v>
      </c>
      <c r="E10" s="58">
        <v>5.2</v>
      </c>
      <c r="F10" s="59">
        <v>2.2999999999999998</v>
      </c>
      <c r="G10" s="58">
        <v>4.5</v>
      </c>
    </row>
    <row r="11" spans="1:7" ht="14.25" thickBot="1" x14ac:dyDescent="0.25">
      <c r="A11" s="55" t="s">
        <v>67</v>
      </c>
      <c r="B11" s="56">
        <v>56</v>
      </c>
      <c r="C11" s="57">
        <v>6</v>
      </c>
      <c r="D11" s="56">
        <v>62</v>
      </c>
      <c r="E11" s="58">
        <v>6.5</v>
      </c>
      <c r="F11" s="59">
        <v>2.2999999999999998</v>
      </c>
      <c r="G11" s="58">
        <v>5.5</v>
      </c>
    </row>
    <row r="12" spans="1:7" ht="14.25" thickBot="1" x14ac:dyDescent="0.25">
      <c r="A12" s="25" t="s">
        <v>1</v>
      </c>
      <c r="B12" s="49">
        <v>860</v>
      </c>
      <c r="C12" s="49">
        <v>263</v>
      </c>
      <c r="D12" s="30">
        <v>1123</v>
      </c>
      <c r="E12" s="49">
        <v>100</v>
      </c>
      <c r="F12" s="50">
        <v>100</v>
      </c>
      <c r="G12" s="49">
        <v>100</v>
      </c>
    </row>
  </sheetData>
  <mergeCells count="3">
    <mergeCell ref="B3:D3"/>
    <mergeCell ref="E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N22" sqref="N22"/>
    </sheetView>
  </sheetViews>
  <sheetFormatPr defaultRowHeight="12.75" x14ac:dyDescent="0.2"/>
  <sheetData>
    <row r="1" spans="1:8" ht="42.75" customHeight="1" thickBot="1" x14ac:dyDescent="0.25">
      <c r="A1" s="260" t="s">
        <v>164</v>
      </c>
      <c r="B1" s="260"/>
      <c r="C1" s="260"/>
      <c r="D1" s="260"/>
      <c r="E1" s="260"/>
      <c r="F1" s="260"/>
      <c r="G1" s="260"/>
      <c r="H1" s="260"/>
    </row>
    <row r="2" spans="1:8" ht="27.75" thickBot="1" x14ac:dyDescent="0.25">
      <c r="A2" s="54" t="s">
        <v>68</v>
      </c>
      <c r="B2" s="173" t="s">
        <v>82</v>
      </c>
      <c r="C2" s="45" t="s">
        <v>69</v>
      </c>
      <c r="D2" s="45" t="s">
        <v>1</v>
      </c>
      <c r="E2" s="264" t="s">
        <v>82</v>
      </c>
      <c r="F2" s="264"/>
      <c r="G2" s="44" t="s">
        <v>69</v>
      </c>
      <c r="H2" s="45" t="s">
        <v>1</v>
      </c>
    </row>
    <row r="3" spans="1:8" ht="14.25" thickBot="1" x14ac:dyDescent="0.25">
      <c r="A3" s="34"/>
      <c r="B3" s="262" t="s">
        <v>0</v>
      </c>
      <c r="C3" s="262"/>
      <c r="D3" s="262"/>
      <c r="E3" s="262" t="s">
        <v>46</v>
      </c>
      <c r="F3" s="262"/>
      <c r="G3" s="262"/>
      <c r="H3" s="262"/>
    </row>
    <row r="4" spans="1:8" ht="14.25" thickBot="1" x14ac:dyDescent="0.25">
      <c r="A4" s="4" t="s">
        <v>29</v>
      </c>
      <c r="B4" s="56">
        <v>185</v>
      </c>
      <c r="C4" s="57">
        <v>371</v>
      </c>
      <c r="D4" s="56">
        <v>556</v>
      </c>
      <c r="E4" s="58">
        <v>33.299999999999997</v>
      </c>
      <c r="F4" s="265">
        <v>66.7</v>
      </c>
      <c r="G4" s="265"/>
      <c r="H4" s="58">
        <v>100</v>
      </c>
    </row>
    <row r="5" spans="1:8" ht="14.25" thickBot="1" x14ac:dyDescent="0.25">
      <c r="A5" s="4" t="s">
        <v>31</v>
      </c>
      <c r="B5" s="56">
        <v>483</v>
      </c>
      <c r="C5" s="57">
        <v>745</v>
      </c>
      <c r="D5" s="60">
        <v>1228</v>
      </c>
      <c r="E5" s="58">
        <v>39.299999999999997</v>
      </c>
      <c r="F5" s="265">
        <v>60.7</v>
      </c>
      <c r="G5" s="265"/>
      <c r="H5" s="58">
        <v>100</v>
      </c>
    </row>
    <row r="6" spans="1:8" ht="14.25" thickBot="1" x14ac:dyDescent="0.25">
      <c r="A6" s="4" t="s">
        <v>35</v>
      </c>
      <c r="B6" s="56">
        <v>419</v>
      </c>
      <c r="C6" s="61">
        <v>1075</v>
      </c>
      <c r="D6" s="60">
        <v>1494</v>
      </c>
      <c r="E6" s="58">
        <v>28</v>
      </c>
      <c r="F6" s="265">
        <v>72</v>
      </c>
      <c r="G6" s="265"/>
      <c r="H6" s="58">
        <v>100</v>
      </c>
    </row>
    <row r="7" spans="1:8" ht="14.25" thickBot="1" x14ac:dyDescent="0.25">
      <c r="A7" s="25" t="s">
        <v>1</v>
      </c>
      <c r="B7" s="30">
        <v>1087</v>
      </c>
      <c r="C7" s="30">
        <v>2191</v>
      </c>
      <c r="D7" s="30">
        <v>3278</v>
      </c>
      <c r="E7" s="49">
        <v>33.200000000000003</v>
      </c>
      <c r="F7" s="263">
        <v>66.8</v>
      </c>
      <c r="G7" s="263"/>
      <c r="H7" s="49">
        <v>100</v>
      </c>
    </row>
  </sheetData>
  <mergeCells count="8">
    <mergeCell ref="A1:H1"/>
    <mergeCell ref="F7:G7"/>
    <mergeCell ref="E2:F2"/>
    <mergeCell ref="B3:D3"/>
    <mergeCell ref="E3:H3"/>
    <mergeCell ref="F4:G4"/>
    <mergeCell ref="F5:G5"/>
    <mergeCell ref="F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P23" sqref="P23"/>
    </sheetView>
  </sheetViews>
  <sheetFormatPr defaultRowHeight="12.75" x14ac:dyDescent="0.2"/>
  <cols>
    <col min="1" max="1" width="10.140625" customWidth="1"/>
    <col min="2" max="3" width="10.42578125" customWidth="1"/>
  </cols>
  <sheetData>
    <row r="1" spans="1:5" ht="27.75" customHeight="1" x14ac:dyDescent="0.2">
      <c r="A1" s="267" t="s">
        <v>153</v>
      </c>
      <c r="B1" s="267"/>
      <c r="C1" s="267"/>
      <c r="D1" s="267"/>
      <c r="E1" s="267"/>
    </row>
    <row r="2" spans="1:5" ht="13.5" thickBot="1" x14ac:dyDescent="0.25">
      <c r="A2" s="266" t="s">
        <v>77</v>
      </c>
      <c r="B2" s="266"/>
      <c r="C2" s="266"/>
      <c r="D2" s="266"/>
      <c r="E2" s="266"/>
    </row>
    <row r="3" spans="1:5" ht="54.75" thickBot="1" x14ac:dyDescent="0.25">
      <c r="A3" s="72" t="s">
        <v>76</v>
      </c>
      <c r="B3" s="67" t="s">
        <v>78</v>
      </c>
      <c r="C3" s="67" t="s">
        <v>79</v>
      </c>
      <c r="D3" s="67" t="s">
        <v>80</v>
      </c>
      <c r="E3" s="67" t="s">
        <v>81</v>
      </c>
    </row>
    <row r="4" spans="1:5" ht="14.25" thickBot="1" x14ac:dyDescent="0.25">
      <c r="A4" s="73">
        <v>2010</v>
      </c>
      <c r="B4" s="56">
        <v>36.5</v>
      </c>
      <c r="C4" s="58">
        <v>33.799999999999997</v>
      </c>
      <c r="D4" s="56" t="s">
        <v>84</v>
      </c>
      <c r="E4" s="58" t="s">
        <v>84</v>
      </c>
    </row>
    <row r="5" spans="1:5" ht="14.25" thickBot="1" x14ac:dyDescent="0.25">
      <c r="A5" s="73">
        <v>2011</v>
      </c>
      <c r="B5" s="56">
        <v>36.6</v>
      </c>
      <c r="C5" s="58">
        <v>34</v>
      </c>
      <c r="D5" s="56" t="s">
        <v>84</v>
      </c>
      <c r="E5" s="58" t="s">
        <v>84</v>
      </c>
    </row>
    <row r="6" spans="1:5" ht="14.25" thickBot="1" x14ac:dyDescent="0.25">
      <c r="A6" s="73">
        <v>2012</v>
      </c>
      <c r="B6" s="56">
        <v>36.700000000000003</v>
      </c>
      <c r="C6" s="58">
        <v>34</v>
      </c>
      <c r="D6" s="56" t="s">
        <v>84</v>
      </c>
      <c r="E6" s="58" t="s">
        <v>84</v>
      </c>
    </row>
    <row r="7" spans="1:5" ht="14.25" thickBot="1" x14ac:dyDescent="0.25">
      <c r="A7" s="73">
        <v>2013</v>
      </c>
      <c r="B7" s="56">
        <v>37.200000000000003</v>
      </c>
      <c r="C7" s="58">
        <v>34.6</v>
      </c>
      <c r="D7" s="56">
        <v>49.8</v>
      </c>
      <c r="E7" s="58">
        <v>43</v>
      </c>
    </row>
    <row r="8" spans="1:5" ht="14.25" thickBot="1" x14ac:dyDescent="0.25">
      <c r="A8" s="73">
        <v>2014</v>
      </c>
      <c r="B8" s="56">
        <v>37.5</v>
      </c>
      <c r="C8" s="58">
        <v>34.9</v>
      </c>
      <c r="D8" s="56">
        <v>46.2</v>
      </c>
      <c r="E8" s="58">
        <v>41.4</v>
      </c>
    </row>
    <row r="9" spans="1:5" x14ac:dyDescent="0.2">
      <c r="A9" s="74" t="s">
        <v>85</v>
      </c>
    </row>
    <row r="10" spans="1:5" x14ac:dyDescent="0.2">
      <c r="A10" s="74" t="s">
        <v>86</v>
      </c>
    </row>
  </sheetData>
  <mergeCells count="2">
    <mergeCell ref="A2:E2"/>
    <mergeCell ref="A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31" sqref="I31"/>
    </sheetView>
  </sheetViews>
  <sheetFormatPr defaultRowHeight="12.75" x14ac:dyDescent="0.2"/>
  <cols>
    <col min="1" max="1" width="32.7109375" customWidth="1"/>
  </cols>
  <sheetData>
    <row r="1" spans="1:10" ht="38.25" customHeight="1" x14ac:dyDescent="0.2">
      <c r="A1" s="268" t="s">
        <v>155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13.5" customHeight="1" x14ac:dyDescent="0.2">
      <c r="A2" s="269" t="s">
        <v>165</v>
      </c>
      <c r="B2" s="269"/>
      <c r="C2" s="269"/>
      <c r="D2" s="269"/>
      <c r="E2" s="269"/>
      <c r="F2" s="269"/>
      <c r="G2" s="269"/>
      <c r="H2" s="269"/>
      <c r="I2" s="269"/>
      <c r="J2" s="171"/>
    </row>
    <row r="4" spans="1:10" ht="13.5" thickBot="1" x14ac:dyDescent="0.25"/>
    <row r="5" spans="1:10" ht="14.25" thickBot="1" x14ac:dyDescent="0.25">
      <c r="A5" s="270" t="s">
        <v>71</v>
      </c>
      <c r="B5" s="167" t="s">
        <v>29</v>
      </c>
      <c r="C5" s="168" t="s">
        <v>31</v>
      </c>
      <c r="D5" s="168" t="s">
        <v>35</v>
      </c>
      <c r="E5" s="168" t="s">
        <v>1</v>
      </c>
      <c r="F5" s="167" t="s">
        <v>29</v>
      </c>
      <c r="G5" s="168" t="s">
        <v>31</v>
      </c>
      <c r="H5" s="168" t="s">
        <v>35</v>
      </c>
      <c r="I5" s="168" t="s">
        <v>1</v>
      </c>
    </row>
    <row r="6" spans="1:10" ht="14.25" thickBot="1" x14ac:dyDescent="0.25">
      <c r="A6" s="271"/>
      <c r="B6" s="262" t="s">
        <v>0</v>
      </c>
      <c r="C6" s="262"/>
      <c r="D6" s="262"/>
      <c r="E6" s="262"/>
      <c r="F6" s="262" t="s">
        <v>46</v>
      </c>
      <c r="G6" s="262"/>
      <c r="H6" s="262"/>
      <c r="I6" s="262"/>
    </row>
    <row r="7" spans="1:10" ht="14.25" thickBot="1" x14ac:dyDescent="0.25">
      <c r="A7" s="62"/>
      <c r="B7" s="262" t="s">
        <v>82</v>
      </c>
      <c r="C7" s="262"/>
      <c r="D7" s="262"/>
      <c r="E7" s="262"/>
      <c r="F7" s="262"/>
      <c r="G7" s="262"/>
      <c r="H7" s="262"/>
      <c r="I7" s="262"/>
    </row>
    <row r="8" spans="1:10" ht="14.25" thickBot="1" x14ac:dyDescent="0.25">
      <c r="A8" s="62" t="s">
        <v>154</v>
      </c>
      <c r="B8" s="169">
        <v>43</v>
      </c>
      <c r="C8" s="170">
        <v>83</v>
      </c>
      <c r="D8" s="169">
        <v>52</v>
      </c>
      <c r="E8" s="170">
        <v>178</v>
      </c>
      <c r="F8" s="169">
        <v>24.7</v>
      </c>
      <c r="G8" s="170">
        <v>18.2</v>
      </c>
      <c r="H8" s="169">
        <v>13.7</v>
      </c>
      <c r="I8" s="170">
        <v>17.600000000000001</v>
      </c>
    </row>
    <row r="9" spans="1:10" ht="14.25" thickBot="1" x14ac:dyDescent="0.25">
      <c r="A9" s="62" t="s">
        <v>72</v>
      </c>
      <c r="B9" s="13">
        <v>78</v>
      </c>
      <c r="C9" s="68">
        <v>161</v>
      </c>
      <c r="D9" s="13">
        <v>162</v>
      </c>
      <c r="E9" s="68">
        <v>401</v>
      </c>
      <c r="F9" s="13">
        <v>44.8</v>
      </c>
      <c r="G9" s="68">
        <v>35.200000000000003</v>
      </c>
      <c r="H9" s="13">
        <v>42.7</v>
      </c>
      <c r="I9" s="68">
        <v>39.700000000000003</v>
      </c>
    </row>
    <row r="10" spans="1:10" ht="14.25" thickBot="1" x14ac:dyDescent="0.25">
      <c r="A10" s="62" t="s">
        <v>73</v>
      </c>
      <c r="B10" s="5">
        <v>53</v>
      </c>
      <c r="C10" s="46">
        <v>213</v>
      </c>
      <c r="D10" s="5">
        <v>165</v>
      </c>
      <c r="E10" s="46">
        <v>431</v>
      </c>
      <c r="F10" s="5">
        <v>30.5</v>
      </c>
      <c r="G10" s="46">
        <v>46.6</v>
      </c>
      <c r="H10" s="5">
        <v>43.5</v>
      </c>
      <c r="I10" s="46">
        <v>42.7</v>
      </c>
    </row>
    <row r="11" spans="1:10" ht="14.25" thickBot="1" x14ac:dyDescent="0.25">
      <c r="A11" s="63" t="s">
        <v>74</v>
      </c>
      <c r="B11" s="49">
        <v>174</v>
      </c>
      <c r="C11" s="49">
        <v>457</v>
      </c>
      <c r="D11" s="49">
        <v>379</v>
      </c>
      <c r="E11" s="30">
        <v>1010</v>
      </c>
      <c r="F11" s="49">
        <v>89.2</v>
      </c>
      <c r="G11" s="49">
        <v>92</v>
      </c>
      <c r="H11" s="49">
        <v>87.9</v>
      </c>
      <c r="I11" s="49">
        <v>89.9</v>
      </c>
    </row>
    <row r="12" spans="1:10" ht="14.25" thickBot="1" x14ac:dyDescent="0.25">
      <c r="A12" s="63" t="s">
        <v>75</v>
      </c>
      <c r="B12" s="49">
        <v>21</v>
      </c>
      <c r="C12" s="49">
        <v>40</v>
      </c>
      <c r="D12" s="49">
        <v>52</v>
      </c>
      <c r="E12" s="49">
        <v>113</v>
      </c>
      <c r="F12" s="49">
        <v>10.8</v>
      </c>
      <c r="G12" s="49">
        <v>8</v>
      </c>
      <c r="H12" s="49">
        <v>12.1</v>
      </c>
      <c r="I12" s="49">
        <v>10.1</v>
      </c>
    </row>
    <row r="13" spans="1:10" ht="14.25" thickBot="1" x14ac:dyDescent="0.25">
      <c r="A13" s="63" t="s">
        <v>70</v>
      </c>
      <c r="B13" s="49">
        <v>195</v>
      </c>
      <c r="C13" s="49">
        <v>497</v>
      </c>
      <c r="D13" s="49">
        <v>431</v>
      </c>
      <c r="E13" s="30">
        <v>1123</v>
      </c>
      <c r="F13" s="49">
        <v>100</v>
      </c>
      <c r="G13" s="49">
        <v>100</v>
      </c>
      <c r="H13" s="49">
        <v>100</v>
      </c>
      <c r="I13" s="49">
        <v>100</v>
      </c>
    </row>
    <row r="14" spans="1:10" ht="14.25" thickBot="1" x14ac:dyDescent="0.25">
      <c r="A14" s="71"/>
      <c r="B14" s="262" t="s">
        <v>69</v>
      </c>
      <c r="C14" s="262"/>
      <c r="D14" s="262"/>
      <c r="E14" s="262"/>
      <c r="F14" s="262"/>
      <c r="G14" s="262"/>
      <c r="H14" s="262"/>
      <c r="I14" s="262"/>
    </row>
    <row r="15" spans="1:10" ht="14.25" thickBot="1" x14ac:dyDescent="0.25">
      <c r="A15" s="62" t="s">
        <v>154</v>
      </c>
      <c r="B15" s="169">
        <v>62</v>
      </c>
      <c r="C15" s="170">
        <v>90</v>
      </c>
      <c r="D15" s="169">
        <v>117</v>
      </c>
      <c r="E15" s="170">
        <v>269</v>
      </c>
      <c r="F15" s="169">
        <v>18.8</v>
      </c>
      <c r="G15" s="170">
        <v>15</v>
      </c>
      <c r="H15" s="169">
        <v>12.5</v>
      </c>
      <c r="I15" s="170">
        <v>14.5</v>
      </c>
    </row>
    <row r="16" spans="1:10" ht="14.25" thickBot="1" x14ac:dyDescent="0.25">
      <c r="A16" s="62" t="s">
        <v>72</v>
      </c>
      <c r="B16" s="13">
        <v>135</v>
      </c>
      <c r="C16" s="68">
        <v>241</v>
      </c>
      <c r="D16" s="13">
        <v>406</v>
      </c>
      <c r="E16" s="68">
        <v>782</v>
      </c>
      <c r="F16" s="13">
        <v>41</v>
      </c>
      <c r="G16" s="68">
        <v>40.200000000000003</v>
      </c>
      <c r="H16" s="13">
        <v>43.5</v>
      </c>
      <c r="I16" s="68">
        <v>42</v>
      </c>
    </row>
    <row r="17" spans="1:9" ht="14.25" thickBot="1" x14ac:dyDescent="0.25">
      <c r="A17" s="62" t="s">
        <v>73</v>
      </c>
      <c r="B17" s="5">
        <v>132</v>
      </c>
      <c r="C17" s="46">
        <v>268</v>
      </c>
      <c r="D17" s="5">
        <v>410</v>
      </c>
      <c r="E17" s="46">
        <v>810</v>
      </c>
      <c r="F17" s="5">
        <v>40.1</v>
      </c>
      <c r="G17" s="46">
        <v>44.7</v>
      </c>
      <c r="H17" s="5">
        <v>43.9</v>
      </c>
      <c r="I17" s="46">
        <v>43.5</v>
      </c>
    </row>
    <row r="18" spans="1:9" ht="14.25" thickBot="1" x14ac:dyDescent="0.25">
      <c r="A18" s="63" t="s">
        <v>74</v>
      </c>
      <c r="B18" s="49">
        <v>329</v>
      </c>
      <c r="C18" s="49">
        <v>599</v>
      </c>
      <c r="D18" s="49">
        <v>933</v>
      </c>
      <c r="E18" s="30">
        <v>1861</v>
      </c>
      <c r="F18" s="49">
        <v>88.7</v>
      </c>
      <c r="G18" s="49">
        <v>80.400000000000006</v>
      </c>
      <c r="H18" s="49">
        <v>86.8</v>
      </c>
      <c r="I18" s="49">
        <v>84.9</v>
      </c>
    </row>
    <row r="19" spans="1:9" ht="14.25" thickBot="1" x14ac:dyDescent="0.25">
      <c r="A19" s="63" t="s">
        <v>75</v>
      </c>
      <c r="B19" s="49">
        <v>42</v>
      </c>
      <c r="C19" s="49">
        <v>146</v>
      </c>
      <c r="D19" s="49">
        <v>142</v>
      </c>
      <c r="E19" s="49">
        <v>330</v>
      </c>
      <c r="F19" s="49">
        <v>11.3</v>
      </c>
      <c r="G19" s="49">
        <v>19.600000000000001</v>
      </c>
      <c r="H19" s="49">
        <v>13.2</v>
      </c>
      <c r="I19" s="49">
        <v>15.1</v>
      </c>
    </row>
    <row r="20" spans="1:9" ht="14.25" thickBot="1" x14ac:dyDescent="0.25">
      <c r="A20" s="63" t="s">
        <v>70</v>
      </c>
      <c r="B20" s="49">
        <v>371</v>
      </c>
      <c r="C20" s="49">
        <v>745</v>
      </c>
      <c r="D20" s="30">
        <v>1075</v>
      </c>
      <c r="E20" s="30">
        <v>2191</v>
      </c>
      <c r="F20" s="49">
        <v>100</v>
      </c>
      <c r="G20" s="49">
        <v>100</v>
      </c>
      <c r="H20" s="49">
        <v>100</v>
      </c>
      <c r="I20" s="49">
        <v>100</v>
      </c>
    </row>
  </sheetData>
  <mergeCells count="7">
    <mergeCell ref="B7:I7"/>
    <mergeCell ref="B14:I14"/>
    <mergeCell ref="A1:J1"/>
    <mergeCell ref="A2:I2"/>
    <mergeCell ref="A5:A6"/>
    <mergeCell ref="B6:E6"/>
    <mergeCell ref="F6:I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4" sqref="A4:F10"/>
    </sheetView>
  </sheetViews>
  <sheetFormatPr defaultRowHeight="15" x14ac:dyDescent="0.25"/>
  <cols>
    <col min="1" max="1" width="15.85546875" style="119" customWidth="1"/>
    <col min="2" max="16384" width="9.140625" style="119"/>
  </cols>
  <sheetData>
    <row r="1" spans="1:7" x14ac:dyDescent="0.25">
      <c r="A1" s="127" t="s">
        <v>157</v>
      </c>
    </row>
    <row r="2" spans="1:7" x14ac:dyDescent="0.25">
      <c r="A2" s="128" t="s">
        <v>124</v>
      </c>
    </row>
    <row r="3" spans="1:7" ht="9" customHeight="1" x14ac:dyDescent="0.25"/>
    <row r="4" spans="1:7" ht="36.75" customHeight="1" x14ac:dyDescent="0.25">
      <c r="A4" s="222" t="s">
        <v>110</v>
      </c>
      <c r="B4" s="219" t="s">
        <v>111</v>
      </c>
      <c r="C4" s="225" t="s">
        <v>112</v>
      </c>
      <c r="D4" s="219" t="s">
        <v>113</v>
      </c>
      <c r="E4" s="225" t="s">
        <v>114</v>
      </c>
      <c r="F4" s="219" t="s">
        <v>115</v>
      </c>
      <c r="G4" s="120"/>
    </row>
    <row r="5" spans="1:7" x14ac:dyDescent="0.25">
      <c r="A5" s="223"/>
      <c r="B5" s="220"/>
      <c r="C5" s="226"/>
      <c r="D5" s="220"/>
      <c r="E5" s="226"/>
      <c r="F5" s="220"/>
      <c r="G5" s="120"/>
    </row>
    <row r="6" spans="1:7" x14ac:dyDescent="0.25">
      <c r="A6" s="224"/>
      <c r="B6" s="221"/>
      <c r="C6" s="227"/>
      <c r="D6" s="221"/>
      <c r="E6" s="227"/>
      <c r="F6" s="221"/>
      <c r="G6" s="120"/>
    </row>
    <row r="7" spans="1:7" x14ac:dyDescent="0.25">
      <c r="A7" s="121" t="s">
        <v>103</v>
      </c>
      <c r="B7" s="122">
        <v>61</v>
      </c>
      <c r="C7" s="123">
        <v>501</v>
      </c>
      <c r="D7" s="122">
        <v>562</v>
      </c>
      <c r="E7" s="123" t="s">
        <v>116</v>
      </c>
      <c r="F7" s="122" t="s">
        <v>117</v>
      </c>
      <c r="G7" s="120"/>
    </row>
    <row r="8" spans="1:7" x14ac:dyDescent="0.25">
      <c r="A8" s="121" t="s">
        <v>26</v>
      </c>
      <c r="B8" s="122">
        <v>22</v>
      </c>
      <c r="C8" s="123">
        <v>167</v>
      </c>
      <c r="D8" s="122">
        <v>189</v>
      </c>
      <c r="E8" s="123" t="s">
        <v>118</v>
      </c>
      <c r="F8" s="122" t="s">
        <v>119</v>
      </c>
      <c r="G8" s="120"/>
    </row>
    <row r="9" spans="1:7" x14ac:dyDescent="0.25">
      <c r="A9" s="121" t="s">
        <v>106</v>
      </c>
      <c r="B9" s="122">
        <v>57</v>
      </c>
      <c r="C9" s="123">
        <v>283</v>
      </c>
      <c r="D9" s="122">
        <v>340</v>
      </c>
      <c r="E9" s="123" t="s">
        <v>120</v>
      </c>
      <c r="F9" s="122" t="s">
        <v>121</v>
      </c>
      <c r="G9" s="120"/>
    </row>
    <row r="10" spans="1:7" x14ac:dyDescent="0.25">
      <c r="A10" s="124" t="s">
        <v>122</v>
      </c>
      <c r="B10" s="125">
        <v>140</v>
      </c>
      <c r="C10" s="125">
        <v>951</v>
      </c>
      <c r="D10" s="125">
        <v>1.091</v>
      </c>
      <c r="E10" s="125" t="s">
        <v>123</v>
      </c>
      <c r="F10" s="126">
        <v>1.8</v>
      </c>
      <c r="G10" s="120"/>
    </row>
    <row r="11" spans="1:7" ht="5.25" customHeight="1" x14ac:dyDescent="0.25"/>
  </sheetData>
  <mergeCells count="6">
    <mergeCell ref="F4:F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A3" sqref="A3:I36"/>
    </sheetView>
  </sheetViews>
  <sheetFormatPr defaultRowHeight="15" x14ac:dyDescent="0.25"/>
  <cols>
    <col min="1" max="1" width="6.28515625" style="174" customWidth="1"/>
    <col min="2" max="2" width="9.42578125" style="174" customWidth="1"/>
    <col min="3" max="9" width="8.28515625" style="174" customWidth="1"/>
    <col min="10" max="10" width="11.28515625" style="174" customWidth="1"/>
    <col min="11" max="11" width="10.7109375" style="174" bestFit="1" customWidth="1"/>
    <col min="12" max="12" width="10.28515625" style="174" bestFit="1" customWidth="1"/>
    <col min="13" max="13" width="9.28515625" style="174" bestFit="1" customWidth="1"/>
    <col min="14" max="15" width="9.5703125" style="174" bestFit="1" customWidth="1"/>
    <col min="16" max="17" width="9.28515625" style="174" bestFit="1" customWidth="1"/>
    <col min="18" max="16384" width="9.140625" style="174"/>
  </cols>
  <sheetData>
    <row r="1" spans="1:12" x14ac:dyDescent="0.25">
      <c r="A1" s="127" t="s">
        <v>158</v>
      </c>
    </row>
    <row r="2" spans="1:12" x14ac:dyDescent="0.25">
      <c r="A2" s="128" t="s">
        <v>139</v>
      </c>
    </row>
    <row r="3" spans="1:12" x14ac:dyDescent="0.25">
      <c r="A3" s="230" t="s">
        <v>125</v>
      </c>
      <c r="B3" s="232" t="s">
        <v>111</v>
      </c>
      <c r="C3" s="232"/>
      <c r="D3" s="232"/>
      <c r="E3" s="232"/>
      <c r="F3" s="232" t="s">
        <v>112</v>
      </c>
      <c r="G3" s="232"/>
      <c r="H3" s="232"/>
      <c r="I3" s="232"/>
    </row>
    <row r="4" spans="1:12" ht="15" customHeight="1" x14ac:dyDescent="0.25">
      <c r="A4" s="231"/>
      <c r="B4" s="175" t="s">
        <v>126</v>
      </c>
      <c r="C4" s="176" t="s">
        <v>127</v>
      </c>
      <c r="D4" s="175" t="s">
        <v>128</v>
      </c>
      <c r="E4" s="176" t="s">
        <v>129</v>
      </c>
      <c r="F4" s="175" t="s">
        <v>130</v>
      </c>
      <c r="G4" s="176" t="s">
        <v>131</v>
      </c>
      <c r="H4" s="175" t="s">
        <v>132</v>
      </c>
      <c r="I4" s="176" t="s">
        <v>133</v>
      </c>
    </row>
    <row r="5" spans="1:12" ht="15" customHeight="1" x14ac:dyDescent="0.25">
      <c r="A5" s="177"/>
      <c r="B5" s="233" t="s">
        <v>0</v>
      </c>
      <c r="C5" s="233"/>
      <c r="D5" s="233"/>
      <c r="E5" s="233"/>
      <c r="F5" s="233"/>
      <c r="G5" s="233"/>
      <c r="H5" s="233"/>
      <c r="I5" s="233"/>
    </row>
    <row r="6" spans="1:12" x14ac:dyDescent="0.25">
      <c r="A6" s="177"/>
      <c r="B6" s="178"/>
      <c r="C6" s="179"/>
      <c r="D6" s="178"/>
      <c r="E6" s="180" t="s">
        <v>90</v>
      </c>
      <c r="F6" s="178"/>
      <c r="G6" s="179"/>
      <c r="H6" s="178"/>
      <c r="I6" s="179"/>
    </row>
    <row r="7" spans="1:12" x14ac:dyDescent="0.25">
      <c r="A7" s="177">
        <v>1991</v>
      </c>
      <c r="B7" s="181">
        <v>4623327</v>
      </c>
      <c r="C7" s="182">
        <v>0</v>
      </c>
      <c r="D7" s="181">
        <v>0</v>
      </c>
      <c r="E7" s="182">
        <v>0</v>
      </c>
      <c r="F7" s="181">
        <v>4385648</v>
      </c>
      <c r="G7" s="182">
        <v>0</v>
      </c>
      <c r="H7" s="181">
        <v>0</v>
      </c>
      <c r="I7" s="182">
        <v>0</v>
      </c>
      <c r="J7" s="183"/>
      <c r="K7" s="183"/>
    </row>
    <row r="8" spans="1:12" x14ac:dyDescent="0.25">
      <c r="A8" s="177">
        <v>2018</v>
      </c>
      <c r="B8" s="181">
        <v>4157602</v>
      </c>
      <c r="C8" s="182">
        <v>0</v>
      </c>
      <c r="D8" s="181">
        <v>0</v>
      </c>
      <c r="E8" s="182">
        <v>0</v>
      </c>
      <c r="F8" s="181">
        <v>3922574</v>
      </c>
      <c r="G8" s="182">
        <v>0</v>
      </c>
      <c r="H8" s="181">
        <v>0</v>
      </c>
      <c r="I8" s="182">
        <v>0</v>
      </c>
      <c r="J8" s="183"/>
      <c r="K8" s="183"/>
    </row>
    <row r="9" spans="1:12" x14ac:dyDescent="0.25">
      <c r="A9" s="184"/>
      <c r="B9" s="185"/>
      <c r="C9" s="186"/>
      <c r="D9" s="185"/>
      <c r="E9" s="186" t="s">
        <v>134</v>
      </c>
      <c r="F9" s="185"/>
      <c r="G9" s="186"/>
      <c r="H9" s="185"/>
      <c r="I9" s="186"/>
    </row>
    <row r="10" spans="1:12" x14ac:dyDescent="0.25">
      <c r="A10" s="177">
        <v>1991</v>
      </c>
      <c r="B10" s="181">
        <v>7631480</v>
      </c>
      <c r="C10" s="182">
        <v>11477481</v>
      </c>
      <c r="D10" s="181">
        <v>133940</v>
      </c>
      <c r="E10" s="182">
        <v>162306</v>
      </c>
      <c r="F10" s="181">
        <v>6010217</v>
      </c>
      <c r="G10" s="182">
        <v>12526172</v>
      </c>
      <c r="H10" s="181">
        <v>196781</v>
      </c>
      <c r="I10" s="182">
        <v>930694</v>
      </c>
      <c r="J10" s="183"/>
      <c r="K10" s="183"/>
      <c r="L10" s="183"/>
    </row>
    <row r="11" spans="1:12" x14ac:dyDescent="0.25">
      <c r="A11" s="177">
        <v>2018</v>
      </c>
      <c r="B11" s="181">
        <v>9237099</v>
      </c>
      <c r="C11" s="182">
        <v>9485069</v>
      </c>
      <c r="D11" s="181">
        <v>531882</v>
      </c>
      <c r="E11" s="182">
        <v>100117</v>
      </c>
      <c r="F11" s="181">
        <v>7494940</v>
      </c>
      <c r="G11" s="182">
        <v>10675055</v>
      </c>
      <c r="H11" s="181">
        <v>770975</v>
      </c>
      <c r="I11" s="182">
        <v>464297</v>
      </c>
      <c r="J11" s="183"/>
      <c r="K11" s="183"/>
      <c r="L11" s="183"/>
    </row>
    <row r="12" spans="1:12" x14ac:dyDescent="0.25">
      <c r="A12" s="184"/>
      <c r="B12" s="185"/>
      <c r="C12" s="186"/>
      <c r="D12" s="185"/>
      <c r="E12" s="186" t="s">
        <v>135</v>
      </c>
      <c r="F12" s="185"/>
      <c r="G12" s="186"/>
      <c r="H12" s="185"/>
      <c r="I12" s="186"/>
    </row>
    <row r="13" spans="1:12" x14ac:dyDescent="0.25">
      <c r="A13" s="177">
        <v>1991</v>
      </c>
      <c r="B13" s="181">
        <v>266170</v>
      </c>
      <c r="C13" s="182">
        <v>2725490</v>
      </c>
      <c r="D13" s="181">
        <v>16370</v>
      </c>
      <c r="E13" s="182">
        <v>521379</v>
      </c>
      <c r="F13" s="181">
        <v>598889</v>
      </c>
      <c r="G13" s="182">
        <v>1933993</v>
      </c>
      <c r="H13" s="181">
        <v>28478</v>
      </c>
      <c r="I13" s="182">
        <v>2609396</v>
      </c>
      <c r="J13" s="183"/>
      <c r="K13" s="183"/>
    </row>
    <row r="14" spans="1:12" x14ac:dyDescent="0.25">
      <c r="A14" s="177">
        <v>2018</v>
      </c>
      <c r="B14" s="181">
        <v>411742</v>
      </c>
      <c r="C14" s="182">
        <v>4704092</v>
      </c>
      <c r="D14" s="181">
        <v>149280</v>
      </c>
      <c r="E14" s="182">
        <v>650724</v>
      </c>
      <c r="F14" s="181">
        <v>580602</v>
      </c>
      <c r="G14" s="182">
        <v>3689024</v>
      </c>
      <c r="H14" s="181">
        <v>219397</v>
      </c>
      <c r="I14" s="182">
        <v>3239502</v>
      </c>
      <c r="J14" s="183"/>
      <c r="K14" s="183"/>
    </row>
    <row r="15" spans="1:12" x14ac:dyDescent="0.25">
      <c r="A15" s="187"/>
      <c r="B15" s="188"/>
      <c r="C15" s="189"/>
      <c r="D15" s="188"/>
      <c r="E15" s="190" t="s">
        <v>136</v>
      </c>
      <c r="F15" s="188"/>
      <c r="G15" s="189"/>
      <c r="H15" s="188"/>
      <c r="I15" s="189"/>
      <c r="J15" s="183"/>
      <c r="K15" s="183"/>
    </row>
    <row r="16" spans="1:12" x14ac:dyDescent="0.25">
      <c r="A16" s="191">
        <v>1991</v>
      </c>
      <c r="B16" s="192">
        <v>45666</v>
      </c>
      <c r="C16" s="193">
        <v>384656</v>
      </c>
      <c r="D16" s="192">
        <v>1668</v>
      </c>
      <c r="E16" s="193">
        <v>222404</v>
      </c>
      <c r="F16" s="192">
        <v>166292</v>
      </c>
      <c r="G16" s="193">
        <v>187582</v>
      </c>
      <c r="H16" s="192">
        <v>3150</v>
      </c>
      <c r="I16" s="193">
        <v>943606</v>
      </c>
      <c r="J16" s="183"/>
      <c r="K16" s="183"/>
    </row>
    <row r="17" spans="1:17" x14ac:dyDescent="0.25">
      <c r="A17" s="177">
        <v>2018</v>
      </c>
      <c r="B17" s="192">
        <v>88218</v>
      </c>
      <c r="C17" s="193">
        <v>1073537</v>
      </c>
      <c r="D17" s="192">
        <v>17283</v>
      </c>
      <c r="E17" s="193">
        <v>362071</v>
      </c>
      <c r="F17" s="192">
        <v>210354</v>
      </c>
      <c r="G17" s="193">
        <v>575940</v>
      </c>
      <c r="H17" s="192">
        <v>35891</v>
      </c>
      <c r="I17" s="193">
        <v>1843706</v>
      </c>
      <c r="J17" s="183"/>
      <c r="K17" s="183"/>
    </row>
    <row r="18" spans="1:17" x14ac:dyDescent="0.25">
      <c r="A18" s="194"/>
      <c r="B18" s="194"/>
      <c r="C18" s="194"/>
      <c r="D18" s="194"/>
      <c r="E18" s="194" t="s">
        <v>122</v>
      </c>
      <c r="F18" s="194"/>
      <c r="G18" s="194"/>
      <c r="H18" s="194"/>
      <c r="I18" s="194"/>
    </row>
    <row r="19" spans="1:17" x14ac:dyDescent="0.25">
      <c r="A19" s="194">
        <v>1991</v>
      </c>
      <c r="B19" s="195">
        <v>12520977</v>
      </c>
      <c r="C19" s="195">
        <v>14202971</v>
      </c>
      <c r="D19" s="195">
        <v>150310</v>
      </c>
      <c r="E19" s="195">
        <v>683685</v>
      </c>
      <c r="F19" s="195">
        <v>10994754</v>
      </c>
      <c r="G19" s="195">
        <v>14460165</v>
      </c>
      <c r="H19" s="195">
        <v>225259</v>
      </c>
      <c r="I19" s="195">
        <v>3540090</v>
      </c>
      <c r="J19" s="183"/>
      <c r="K19" s="183"/>
    </row>
    <row r="20" spans="1:17" x14ac:dyDescent="0.25">
      <c r="A20" s="194">
        <v>2018</v>
      </c>
      <c r="B20" s="195">
        <v>13806443</v>
      </c>
      <c r="C20" s="195">
        <v>14189161</v>
      </c>
      <c r="D20" s="195">
        <v>681162</v>
      </c>
      <c r="E20" s="195">
        <v>750841</v>
      </c>
      <c r="F20" s="195">
        <v>11998116</v>
      </c>
      <c r="G20" s="195">
        <v>14364079</v>
      </c>
      <c r="H20" s="195">
        <v>990372</v>
      </c>
      <c r="I20" s="195">
        <v>3703799</v>
      </c>
      <c r="J20" s="183"/>
      <c r="K20" s="183"/>
    </row>
    <row r="21" spans="1:17" x14ac:dyDescent="0.25">
      <c r="A21" s="177"/>
      <c r="B21" s="233" t="s">
        <v>46</v>
      </c>
      <c r="C21" s="233"/>
      <c r="D21" s="233"/>
      <c r="E21" s="233"/>
      <c r="F21" s="233"/>
      <c r="G21" s="233"/>
      <c r="H21" s="233"/>
      <c r="I21" s="233"/>
    </row>
    <row r="22" spans="1:17" x14ac:dyDescent="0.25">
      <c r="A22" s="177"/>
      <c r="B22" s="178"/>
      <c r="C22" s="179"/>
      <c r="D22" s="178"/>
      <c r="E22" s="180" t="s">
        <v>90</v>
      </c>
      <c r="F22" s="178"/>
      <c r="G22" s="179"/>
      <c r="H22" s="178"/>
      <c r="I22" s="179"/>
    </row>
    <row r="23" spans="1:17" x14ac:dyDescent="0.25">
      <c r="A23" s="177">
        <v>1991</v>
      </c>
      <c r="B23" s="178">
        <v>100</v>
      </c>
      <c r="C23" s="179">
        <v>0</v>
      </c>
      <c r="D23" s="178">
        <v>0</v>
      </c>
      <c r="E23" s="179">
        <v>0</v>
      </c>
      <c r="F23" s="178">
        <v>99.998000000000005</v>
      </c>
      <c r="G23" s="179">
        <v>2.3E-3</v>
      </c>
      <c r="H23" s="178">
        <v>0</v>
      </c>
      <c r="I23" s="179">
        <v>0</v>
      </c>
    </row>
    <row r="24" spans="1:17" x14ac:dyDescent="0.25">
      <c r="A24" s="177">
        <v>2018</v>
      </c>
      <c r="B24" s="178">
        <v>100</v>
      </c>
      <c r="C24" s="179">
        <v>0</v>
      </c>
      <c r="D24" s="178">
        <v>0</v>
      </c>
      <c r="E24" s="179">
        <v>0</v>
      </c>
      <c r="F24" s="178">
        <v>100</v>
      </c>
      <c r="G24" s="179">
        <v>0</v>
      </c>
      <c r="H24" s="178">
        <v>0</v>
      </c>
      <c r="I24" s="179">
        <v>0</v>
      </c>
    </row>
    <row r="25" spans="1:17" x14ac:dyDescent="0.25">
      <c r="A25" s="184"/>
      <c r="B25" s="185"/>
      <c r="C25" s="186"/>
      <c r="D25" s="185"/>
      <c r="E25" s="186" t="s">
        <v>134</v>
      </c>
      <c r="F25" s="185"/>
      <c r="G25" s="186"/>
      <c r="H25" s="185"/>
      <c r="I25" s="186"/>
    </row>
    <row r="26" spans="1:17" x14ac:dyDescent="0.25">
      <c r="A26" s="177">
        <v>1991</v>
      </c>
      <c r="B26" s="178">
        <v>39.326999999999998</v>
      </c>
      <c r="C26" s="179">
        <v>59.1464</v>
      </c>
      <c r="D26" s="178">
        <v>0.69023000000000001</v>
      </c>
      <c r="E26" s="179">
        <v>0.83640000000000003</v>
      </c>
      <c r="F26" s="178">
        <v>30.565000000000001</v>
      </c>
      <c r="G26" s="179">
        <v>63.701500000000003</v>
      </c>
      <c r="H26" s="178">
        <v>1.0007200000000001</v>
      </c>
      <c r="I26" s="179">
        <v>4.7329999999999997</v>
      </c>
      <c r="J26" s="196"/>
      <c r="K26" s="196"/>
      <c r="L26" s="196"/>
      <c r="M26" s="196"/>
      <c r="N26" s="196"/>
      <c r="O26" s="196"/>
      <c r="P26" s="196"/>
      <c r="Q26" s="196"/>
    </row>
    <row r="27" spans="1:17" x14ac:dyDescent="0.25">
      <c r="A27" s="177">
        <v>2018</v>
      </c>
      <c r="B27" s="178">
        <v>47.726999999999997</v>
      </c>
      <c r="C27" s="179">
        <v>49.007899999999999</v>
      </c>
      <c r="D27" s="178">
        <v>2.7481499999999999</v>
      </c>
      <c r="E27" s="179">
        <v>0.51729999999999998</v>
      </c>
      <c r="F27" s="178">
        <v>38.622999999999998</v>
      </c>
      <c r="G27" s="179">
        <v>55.011099999999999</v>
      </c>
      <c r="H27" s="178">
        <v>3.97302</v>
      </c>
      <c r="I27" s="179">
        <v>2.3925999999999998</v>
      </c>
      <c r="J27" s="196"/>
      <c r="K27" s="196"/>
      <c r="L27" s="196"/>
      <c r="M27" s="196"/>
      <c r="N27" s="196"/>
      <c r="O27" s="196"/>
      <c r="P27" s="196"/>
      <c r="Q27" s="196"/>
    </row>
    <row r="28" spans="1:17" x14ac:dyDescent="0.25">
      <c r="A28" s="184"/>
      <c r="B28" s="185"/>
      <c r="C28" s="186"/>
      <c r="D28" s="185"/>
      <c r="E28" s="186" t="s">
        <v>137</v>
      </c>
      <c r="F28" s="185"/>
      <c r="G28" s="186"/>
      <c r="H28" s="185"/>
      <c r="I28" s="186"/>
    </row>
    <row r="29" spans="1:17" x14ac:dyDescent="0.25">
      <c r="A29" s="177">
        <v>1991</v>
      </c>
      <c r="B29" s="178">
        <v>7.5410000000000004</v>
      </c>
      <c r="C29" s="179">
        <v>77.222300000000004</v>
      </c>
      <c r="D29" s="178">
        <v>0.46382000000000001</v>
      </c>
      <c r="E29" s="179">
        <v>14.772399999999999</v>
      </c>
      <c r="F29" s="178">
        <v>11.582000000000001</v>
      </c>
      <c r="G29" s="179">
        <v>37.402500000000003</v>
      </c>
      <c r="H29" s="178">
        <v>0.55074999999999996</v>
      </c>
      <c r="I29" s="179">
        <v>50.464500000000001</v>
      </c>
      <c r="J29" s="196"/>
      <c r="K29" s="196"/>
      <c r="L29" s="196"/>
      <c r="M29" s="196"/>
      <c r="N29" s="196"/>
      <c r="O29" s="196"/>
      <c r="P29" s="196"/>
      <c r="Q29" s="196"/>
    </row>
    <row r="30" spans="1:17" x14ac:dyDescent="0.25">
      <c r="A30" s="177">
        <v>2018</v>
      </c>
      <c r="B30" s="178">
        <v>6.96</v>
      </c>
      <c r="C30" s="179">
        <v>79.516900000000007</v>
      </c>
      <c r="D30" s="178">
        <v>2.5234000000000001</v>
      </c>
      <c r="E30" s="179">
        <v>10.999700000000001</v>
      </c>
      <c r="F30" s="178">
        <v>7.5119999999999996</v>
      </c>
      <c r="G30" s="179">
        <v>47.732599999999998</v>
      </c>
      <c r="H30" s="178">
        <v>2.8388</v>
      </c>
      <c r="I30" s="179">
        <v>41.916200000000003</v>
      </c>
      <c r="J30" s="196"/>
      <c r="K30" s="196"/>
      <c r="L30" s="196"/>
      <c r="M30" s="196"/>
      <c r="N30" s="196"/>
      <c r="O30" s="196"/>
      <c r="P30" s="196"/>
      <c r="Q30" s="196"/>
    </row>
    <row r="31" spans="1:17" x14ac:dyDescent="0.25">
      <c r="A31" s="187"/>
      <c r="B31" s="197"/>
      <c r="C31" s="190"/>
      <c r="D31" s="197"/>
      <c r="E31" s="190" t="s">
        <v>136</v>
      </c>
      <c r="F31" s="197"/>
      <c r="G31" s="190"/>
      <c r="H31" s="197"/>
      <c r="I31" s="190"/>
    </row>
    <row r="32" spans="1:17" x14ac:dyDescent="0.25">
      <c r="A32" s="191">
        <v>1991</v>
      </c>
      <c r="B32" s="198">
        <v>6.9783600000000003</v>
      </c>
      <c r="C32" s="199">
        <v>58.780500000000004</v>
      </c>
      <c r="D32" s="198">
        <v>0.25489000000000001</v>
      </c>
      <c r="E32" s="199">
        <v>33.9863</v>
      </c>
      <c r="F32" s="198">
        <v>12.785500000000001</v>
      </c>
      <c r="G32" s="199">
        <v>14.4224</v>
      </c>
      <c r="H32" s="198">
        <v>0.24218999999999999</v>
      </c>
      <c r="I32" s="199">
        <v>72.549899999999994</v>
      </c>
      <c r="J32" s="196"/>
      <c r="K32" s="196"/>
      <c r="L32" s="196"/>
      <c r="M32" s="196"/>
      <c r="N32" s="196"/>
      <c r="O32" s="196"/>
      <c r="P32" s="196"/>
      <c r="Q32" s="196"/>
    </row>
    <row r="33" spans="1:17" x14ac:dyDescent="0.25">
      <c r="A33" s="177">
        <v>2018</v>
      </c>
      <c r="B33" s="198">
        <v>5.7243199999999996</v>
      </c>
      <c r="C33" s="199">
        <v>69.66</v>
      </c>
      <c r="D33" s="198">
        <v>1.12147</v>
      </c>
      <c r="E33" s="199">
        <v>23.494199999999999</v>
      </c>
      <c r="F33" s="198">
        <v>7.8906000000000001</v>
      </c>
      <c r="G33" s="199">
        <v>21.603999999999999</v>
      </c>
      <c r="H33" s="198">
        <v>1.3463000000000001</v>
      </c>
      <c r="I33" s="199">
        <v>69.159099999999995</v>
      </c>
      <c r="J33" s="196"/>
      <c r="K33" s="196"/>
      <c r="L33" s="196"/>
      <c r="M33" s="196"/>
      <c r="N33" s="196"/>
      <c r="O33" s="196"/>
      <c r="P33" s="196"/>
      <c r="Q33" s="196"/>
    </row>
    <row r="34" spans="1:17" ht="15" customHeight="1" x14ac:dyDescent="0.25">
      <c r="A34" s="194"/>
      <c r="B34" s="194"/>
      <c r="C34" s="194"/>
      <c r="D34" s="194"/>
      <c r="E34" s="194" t="s">
        <v>122</v>
      </c>
      <c r="F34" s="194"/>
      <c r="G34" s="194"/>
      <c r="H34" s="194"/>
      <c r="I34" s="194"/>
    </row>
    <row r="35" spans="1:17" x14ac:dyDescent="0.25">
      <c r="A35" s="194">
        <v>1991</v>
      </c>
      <c r="B35" s="200">
        <v>45.435092887738392</v>
      </c>
      <c r="C35" s="200">
        <v>51.538574559066333</v>
      </c>
      <c r="D35" s="200">
        <v>0.545432581814978</v>
      </c>
      <c r="E35" s="200">
        <v>2.4808999713803024</v>
      </c>
      <c r="F35" s="200">
        <v>37.62714975783247</v>
      </c>
      <c r="G35" s="200">
        <v>49.486763776430799</v>
      </c>
      <c r="H35" s="200">
        <v>0.77089984253395616</v>
      </c>
      <c r="I35" s="200">
        <v>12.115186623202771</v>
      </c>
      <c r="J35" s="196"/>
      <c r="K35" s="196"/>
      <c r="L35" s="196"/>
      <c r="M35" s="196"/>
      <c r="N35" s="196"/>
      <c r="O35" s="196"/>
      <c r="P35" s="196"/>
      <c r="Q35" s="196"/>
    </row>
    <row r="36" spans="1:17" x14ac:dyDescent="0.25">
      <c r="A36" s="194">
        <v>2018</v>
      </c>
      <c r="B36" s="200">
        <v>46.916635117493584</v>
      </c>
      <c r="C36" s="200">
        <v>48.217175796863124</v>
      </c>
      <c r="D36" s="200">
        <v>2.3147040124601364</v>
      </c>
      <c r="E36" s="200">
        <v>2.5514850731831507</v>
      </c>
      <c r="F36" s="200">
        <v>38.633354591454776</v>
      </c>
      <c r="G36" s="200">
        <v>46.251641289904946</v>
      </c>
      <c r="H36" s="200">
        <v>3.1889500529456667</v>
      </c>
      <c r="I36" s="200">
        <v>11.926054065694615</v>
      </c>
      <c r="J36" s="196"/>
      <c r="K36" s="196"/>
      <c r="L36" s="196"/>
      <c r="M36" s="196"/>
      <c r="N36" s="196"/>
      <c r="O36" s="196"/>
      <c r="P36" s="196"/>
      <c r="Q36" s="196"/>
    </row>
    <row r="37" spans="1:17" x14ac:dyDescent="0.25">
      <c r="A37" s="228" t="s">
        <v>138</v>
      </c>
      <c r="B37" s="228"/>
      <c r="C37" s="228"/>
      <c r="D37" s="228"/>
      <c r="E37" s="228"/>
      <c r="F37" s="228"/>
      <c r="G37" s="228"/>
      <c r="H37" s="228"/>
      <c r="I37" s="228"/>
    </row>
    <row r="38" spans="1:17" x14ac:dyDescent="0.25">
      <c r="A38" s="229"/>
      <c r="B38" s="229"/>
      <c r="C38" s="229"/>
      <c r="D38" s="229"/>
      <c r="E38" s="229"/>
      <c r="F38" s="229"/>
      <c r="G38" s="229"/>
      <c r="H38" s="229"/>
      <c r="I38" s="229"/>
    </row>
    <row r="39" spans="1:17" x14ac:dyDescent="0.25">
      <c r="A39" s="201"/>
      <c r="B39" s="201"/>
      <c r="C39" s="201"/>
      <c r="D39" s="201"/>
      <c r="E39" s="201"/>
      <c r="F39" s="201"/>
      <c r="G39" s="201"/>
      <c r="H39" s="201"/>
      <c r="I39" s="201"/>
    </row>
    <row r="40" spans="1:17" x14ac:dyDescent="0.25">
      <c r="B40" s="202"/>
      <c r="C40" s="203"/>
      <c r="D40" s="203"/>
      <c r="E40" s="203"/>
    </row>
    <row r="44" spans="1:17" x14ac:dyDescent="0.25">
      <c r="B44" s="183"/>
      <c r="F44" s="183"/>
    </row>
    <row r="45" spans="1:17" x14ac:dyDescent="0.25">
      <c r="B45" s="183"/>
      <c r="F45" s="183"/>
    </row>
  </sheetData>
  <mergeCells count="6">
    <mergeCell ref="A37:I38"/>
    <mergeCell ref="A3:A4"/>
    <mergeCell ref="B3:E3"/>
    <mergeCell ref="F3:I3"/>
    <mergeCell ref="B5:I5"/>
    <mergeCell ref="B21:I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O16" sqref="O16"/>
    </sheetView>
  </sheetViews>
  <sheetFormatPr defaultRowHeight="13.5" x14ac:dyDescent="0.25"/>
  <cols>
    <col min="1" max="1" width="5.85546875" style="135" customWidth="1"/>
    <col min="2" max="9" width="9" style="135" customWidth="1"/>
    <col min="10" max="16384" width="9.140625" style="135"/>
  </cols>
  <sheetData>
    <row r="1" spans="1:9" x14ac:dyDescent="0.25">
      <c r="A1" s="127" t="s">
        <v>159</v>
      </c>
    </row>
    <row r="2" spans="1:9" x14ac:dyDescent="0.25">
      <c r="A2" s="127" t="s">
        <v>46</v>
      </c>
    </row>
    <row r="3" spans="1:9" x14ac:dyDescent="0.25">
      <c r="A3" s="141"/>
      <c r="B3" s="141"/>
      <c r="C3" s="141"/>
      <c r="D3" s="141"/>
      <c r="E3" s="141"/>
      <c r="F3" s="141"/>
      <c r="G3" s="141"/>
      <c r="H3" s="141"/>
      <c r="I3" s="141"/>
    </row>
    <row r="4" spans="1:9" x14ac:dyDescent="0.25">
      <c r="A4" s="234" t="s">
        <v>125</v>
      </c>
      <c r="B4" s="236" t="s">
        <v>111</v>
      </c>
      <c r="C4" s="236"/>
      <c r="D4" s="236"/>
      <c r="E4" s="236"/>
      <c r="F4" s="236" t="s">
        <v>112</v>
      </c>
      <c r="G4" s="236"/>
      <c r="H4" s="236"/>
      <c r="I4" s="236"/>
    </row>
    <row r="5" spans="1:9" x14ac:dyDescent="0.25">
      <c r="A5" s="235"/>
      <c r="B5" s="130" t="s">
        <v>126</v>
      </c>
      <c r="C5" s="131" t="s">
        <v>127</v>
      </c>
      <c r="D5" s="130" t="s">
        <v>128</v>
      </c>
      <c r="E5" s="131" t="s">
        <v>129</v>
      </c>
      <c r="F5" s="130" t="s">
        <v>130</v>
      </c>
      <c r="G5" s="131" t="s">
        <v>131</v>
      </c>
      <c r="H5" s="130" t="s">
        <v>132</v>
      </c>
      <c r="I5" s="131" t="s">
        <v>133</v>
      </c>
    </row>
    <row r="6" spans="1:9" x14ac:dyDescent="0.25">
      <c r="B6" s="142"/>
      <c r="C6" s="143"/>
      <c r="D6" s="142"/>
      <c r="E6" s="137" t="s">
        <v>140</v>
      </c>
      <c r="F6" s="142"/>
      <c r="G6" s="143"/>
      <c r="H6" s="142"/>
      <c r="I6" s="143"/>
    </row>
    <row r="7" spans="1:9" x14ac:dyDescent="0.25">
      <c r="A7" s="132">
        <v>1991</v>
      </c>
      <c r="B7" s="133">
        <v>96.1</v>
      </c>
      <c r="C7" s="134">
        <v>3.8</v>
      </c>
      <c r="D7" s="133">
        <v>0</v>
      </c>
      <c r="E7" s="134">
        <v>0.1</v>
      </c>
      <c r="F7" s="133">
        <v>85.7</v>
      </c>
      <c r="G7" s="134">
        <v>14.1</v>
      </c>
      <c r="H7" s="133">
        <v>0</v>
      </c>
      <c r="I7" s="134">
        <v>0.2</v>
      </c>
    </row>
    <row r="8" spans="1:9" x14ac:dyDescent="0.25">
      <c r="A8" s="132">
        <v>2018</v>
      </c>
      <c r="B8" s="133">
        <v>99.463099999999997</v>
      </c>
      <c r="C8" s="134">
        <v>0.51690000000000003</v>
      </c>
      <c r="D8" s="133">
        <v>1.9060000000000001E-2</v>
      </c>
      <c r="E8" s="134">
        <v>8.9999999999999998E-4</v>
      </c>
      <c r="F8" s="133">
        <v>97.392099999999999</v>
      </c>
      <c r="G8" s="134">
        <v>2.5853000000000002</v>
      </c>
      <c r="H8" s="133">
        <v>1.967E-2</v>
      </c>
      <c r="I8" s="134">
        <v>2.8999999999999998E-3</v>
      </c>
    </row>
    <row r="9" spans="1:9" x14ac:dyDescent="0.25">
      <c r="B9" s="136"/>
      <c r="C9" s="137"/>
      <c r="D9" s="136"/>
      <c r="E9" s="137" t="s">
        <v>141</v>
      </c>
      <c r="F9" s="136"/>
      <c r="G9" s="137"/>
      <c r="H9" s="136"/>
      <c r="I9" s="137"/>
    </row>
    <row r="10" spans="1:9" x14ac:dyDescent="0.25">
      <c r="A10" s="132">
        <v>1991</v>
      </c>
      <c r="B10" s="133">
        <v>48.1</v>
      </c>
      <c r="C10" s="134">
        <v>51.5</v>
      </c>
      <c r="D10" s="133">
        <v>0.3</v>
      </c>
      <c r="E10" s="134">
        <v>0.1</v>
      </c>
      <c r="F10" s="133">
        <v>29.2</v>
      </c>
      <c r="G10" s="134">
        <v>69.5</v>
      </c>
      <c r="H10" s="133">
        <v>0.8</v>
      </c>
      <c r="I10" s="134">
        <v>0.5</v>
      </c>
    </row>
    <row r="11" spans="1:9" x14ac:dyDescent="0.25">
      <c r="A11" s="132">
        <v>2018</v>
      </c>
      <c r="B11" s="133">
        <v>80.572699999999998</v>
      </c>
      <c r="C11" s="134">
        <v>19.135999999999999</v>
      </c>
      <c r="D11" s="133">
        <v>0.27737000000000001</v>
      </c>
      <c r="E11" s="134">
        <v>1.4E-2</v>
      </c>
      <c r="F11" s="133">
        <v>64.878200000000007</v>
      </c>
      <c r="G11" s="134">
        <v>34.288200000000003</v>
      </c>
      <c r="H11" s="133">
        <v>0.74245000000000005</v>
      </c>
      <c r="I11" s="134">
        <v>9.1200000000000003E-2</v>
      </c>
    </row>
    <row r="12" spans="1:9" x14ac:dyDescent="0.25">
      <c r="B12" s="136"/>
      <c r="C12" s="137"/>
      <c r="D12" s="136"/>
      <c r="E12" s="137" t="s">
        <v>142</v>
      </c>
      <c r="F12" s="136"/>
      <c r="G12" s="137"/>
      <c r="H12" s="136"/>
      <c r="I12" s="137"/>
    </row>
    <row r="13" spans="1:9" x14ac:dyDescent="0.25">
      <c r="A13" s="132">
        <v>1991</v>
      </c>
      <c r="B13" s="133">
        <v>14.6</v>
      </c>
      <c r="C13" s="134">
        <v>83.8</v>
      </c>
      <c r="D13" s="133">
        <v>1.3</v>
      </c>
      <c r="E13" s="134">
        <v>0.3</v>
      </c>
      <c r="F13" s="133">
        <v>9.6999999999999993</v>
      </c>
      <c r="G13" s="134">
        <v>86.6</v>
      </c>
      <c r="H13" s="133">
        <v>1.8</v>
      </c>
      <c r="I13" s="134">
        <v>1.8</v>
      </c>
    </row>
    <row r="14" spans="1:9" x14ac:dyDescent="0.25">
      <c r="A14" s="132">
        <v>2018</v>
      </c>
      <c r="B14" s="133">
        <v>43.4345</v>
      </c>
      <c r="C14" s="134">
        <v>54.447899999999997</v>
      </c>
      <c r="D14" s="133">
        <v>1.99922</v>
      </c>
      <c r="E14" s="134">
        <v>0.11840000000000001</v>
      </c>
      <c r="F14" s="133">
        <v>30.369</v>
      </c>
      <c r="G14" s="134">
        <v>65.410399999999996</v>
      </c>
      <c r="H14" s="133">
        <v>3.60961</v>
      </c>
      <c r="I14" s="134">
        <v>0.61109999999999998</v>
      </c>
    </row>
    <row r="15" spans="1:9" x14ac:dyDescent="0.25">
      <c r="A15" s="138"/>
      <c r="B15" s="136"/>
      <c r="C15" s="137"/>
      <c r="D15" s="136"/>
      <c r="E15" s="137" t="s">
        <v>143</v>
      </c>
      <c r="F15" s="136"/>
      <c r="G15" s="137"/>
      <c r="H15" s="136"/>
      <c r="I15" s="137"/>
    </row>
    <row r="16" spans="1:9" x14ac:dyDescent="0.25">
      <c r="A16" s="139">
        <v>1991</v>
      </c>
      <c r="B16" s="133">
        <v>9.6</v>
      </c>
      <c r="C16" s="134">
        <v>88</v>
      </c>
      <c r="D16" s="133">
        <v>1.2</v>
      </c>
      <c r="E16" s="134">
        <v>1.1000000000000001</v>
      </c>
      <c r="F16" s="133">
        <v>7.6</v>
      </c>
      <c r="G16" s="134">
        <v>84.7</v>
      </c>
      <c r="H16" s="133">
        <v>1.6</v>
      </c>
      <c r="I16" s="134">
        <v>6.1</v>
      </c>
    </row>
    <row r="17" spans="1:9" x14ac:dyDescent="0.25">
      <c r="A17" s="132">
        <v>2018</v>
      </c>
      <c r="B17" s="133">
        <v>23.9575</v>
      </c>
      <c r="C17" s="134">
        <v>70.733400000000003</v>
      </c>
      <c r="D17" s="133">
        <v>4.7793700000000001</v>
      </c>
      <c r="E17" s="134">
        <v>0.52969999999999995</v>
      </c>
      <c r="F17" s="133">
        <v>17.667400000000001</v>
      </c>
      <c r="G17" s="134">
        <v>73.397400000000005</v>
      </c>
      <c r="H17" s="133">
        <v>6.6250600000000004</v>
      </c>
      <c r="I17" s="134">
        <v>2.3102</v>
      </c>
    </row>
    <row r="18" spans="1:9" x14ac:dyDescent="0.25">
      <c r="A18" s="143"/>
      <c r="B18" s="136"/>
      <c r="C18" s="137"/>
      <c r="D18" s="136"/>
      <c r="E18" s="137" t="s">
        <v>144</v>
      </c>
      <c r="F18" s="136"/>
      <c r="G18" s="137"/>
      <c r="H18" s="136"/>
      <c r="I18" s="137"/>
    </row>
    <row r="19" spans="1:9" x14ac:dyDescent="0.25">
      <c r="A19" s="132">
        <v>1991</v>
      </c>
      <c r="B19" s="133">
        <v>8.9</v>
      </c>
      <c r="C19" s="134">
        <v>87.1</v>
      </c>
      <c r="D19" s="133">
        <v>0.8</v>
      </c>
      <c r="E19" s="134">
        <v>3.2</v>
      </c>
      <c r="F19" s="133">
        <v>9.1</v>
      </c>
      <c r="G19" s="134">
        <v>72.3</v>
      </c>
      <c r="H19" s="133">
        <v>1</v>
      </c>
      <c r="I19" s="134">
        <v>17.5</v>
      </c>
    </row>
    <row r="20" spans="1:9" x14ac:dyDescent="0.25">
      <c r="A20" s="139">
        <v>2018</v>
      </c>
      <c r="B20" s="133">
        <v>12.738899999999999</v>
      </c>
      <c r="C20" s="134">
        <v>80.177899999999994</v>
      </c>
      <c r="D20" s="133">
        <v>5.3142199999999997</v>
      </c>
      <c r="E20" s="134">
        <v>1.7689999999999999</v>
      </c>
      <c r="F20" s="133">
        <v>11.2719</v>
      </c>
      <c r="G20" s="134">
        <v>74.629099999999994</v>
      </c>
      <c r="H20" s="133">
        <v>6.3985500000000002</v>
      </c>
      <c r="I20" s="134">
        <v>7.7004000000000001</v>
      </c>
    </row>
    <row r="21" spans="1:9" x14ac:dyDescent="0.25">
      <c r="A21" s="138"/>
      <c r="B21" s="136"/>
      <c r="C21" s="137"/>
      <c r="D21" s="136"/>
      <c r="E21" s="137" t="s">
        <v>137</v>
      </c>
      <c r="F21" s="136"/>
      <c r="G21" s="137"/>
      <c r="H21" s="136"/>
      <c r="I21" s="137"/>
    </row>
    <row r="22" spans="1:9" x14ac:dyDescent="0.25">
      <c r="A22" s="139">
        <v>1991</v>
      </c>
      <c r="B22" s="133">
        <v>7.5</v>
      </c>
      <c r="C22" s="134">
        <v>77.2</v>
      </c>
      <c r="D22" s="133">
        <v>0.5</v>
      </c>
      <c r="E22" s="134">
        <v>14.8</v>
      </c>
      <c r="F22" s="133">
        <v>11.6</v>
      </c>
      <c r="G22" s="134">
        <v>37.4</v>
      </c>
      <c r="H22" s="133">
        <v>0.6</v>
      </c>
      <c r="I22" s="134">
        <v>50.5</v>
      </c>
    </row>
    <row r="23" spans="1:9" x14ac:dyDescent="0.25">
      <c r="A23" s="132">
        <v>2018</v>
      </c>
      <c r="B23" s="133">
        <v>6.96</v>
      </c>
      <c r="C23" s="134">
        <v>79.516900000000007</v>
      </c>
      <c r="D23" s="133">
        <v>2.5234000000000001</v>
      </c>
      <c r="E23" s="134">
        <v>10.999700000000001</v>
      </c>
      <c r="F23" s="133">
        <v>7.5125000000000002</v>
      </c>
      <c r="G23" s="134">
        <v>47.732599999999998</v>
      </c>
      <c r="H23" s="133">
        <v>2.8388</v>
      </c>
      <c r="I23" s="134">
        <v>41.916200000000003</v>
      </c>
    </row>
  </sheetData>
  <mergeCells count="3">
    <mergeCell ref="A4:A5"/>
    <mergeCell ref="B4:E4"/>
    <mergeCell ref="F4:I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4" sqref="A4:G13"/>
    </sheetView>
  </sheetViews>
  <sheetFormatPr defaultRowHeight="15.75" customHeight="1" x14ac:dyDescent="0.25"/>
  <cols>
    <col min="1" max="1" width="25.7109375" style="129" customWidth="1"/>
    <col min="2" max="16384" width="9.140625" style="129"/>
  </cols>
  <sheetData>
    <row r="1" spans="1:7" ht="15.75" customHeight="1" x14ac:dyDescent="0.25">
      <c r="A1" s="127" t="s">
        <v>156</v>
      </c>
    </row>
    <row r="2" spans="1:7" ht="15.75" customHeight="1" x14ac:dyDescent="0.25">
      <c r="A2" s="128" t="s">
        <v>139</v>
      </c>
    </row>
    <row r="4" spans="1:7" ht="15.75" customHeight="1" x14ac:dyDescent="0.25">
      <c r="A4" s="237" t="s">
        <v>145</v>
      </c>
      <c r="B4" s="239" t="s">
        <v>0</v>
      </c>
      <c r="C4" s="239"/>
      <c r="D4" s="239"/>
      <c r="E4" s="239" t="s">
        <v>46</v>
      </c>
      <c r="F4" s="239"/>
      <c r="G4" s="239"/>
    </row>
    <row r="5" spans="1:7" ht="43.5" customHeight="1" x14ac:dyDescent="0.25">
      <c r="A5" s="238"/>
      <c r="B5" s="165" t="s">
        <v>111</v>
      </c>
      <c r="C5" s="166" t="s">
        <v>112</v>
      </c>
      <c r="D5" s="165" t="s">
        <v>146</v>
      </c>
      <c r="E5" s="166" t="s">
        <v>111</v>
      </c>
      <c r="F5" s="165" t="s">
        <v>112</v>
      </c>
      <c r="G5" s="166" t="s">
        <v>146</v>
      </c>
    </row>
    <row r="6" spans="1:7" ht="15.75" customHeight="1" x14ac:dyDescent="0.25">
      <c r="A6" s="162" t="s">
        <v>98</v>
      </c>
      <c r="B6" s="163">
        <v>9052</v>
      </c>
      <c r="C6" s="163">
        <v>4204</v>
      </c>
      <c r="D6" s="163">
        <v>13256</v>
      </c>
      <c r="E6" s="164">
        <v>100</v>
      </c>
      <c r="F6" s="164">
        <v>100</v>
      </c>
      <c r="G6" s="164">
        <v>100</v>
      </c>
    </row>
    <row r="7" spans="1:7" ht="15.75" customHeight="1" x14ac:dyDescent="0.25">
      <c r="A7" s="149" t="s">
        <v>103</v>
      </c>
      <c r="B7" s="150">
        <v>5249</v>
      </c>
      <c r="C7" s="151">
        <v>2280</v>
      </c>
      <c r="D7" s="150">
        <v>7529</v>
      </c>
      <c r="E7" s="152">
        <v>57.987000000000002</v>
      </c>
      <c r="F7" s="153">
        <v>54.234000000000002</v>
      </c>
      <c r="G7" s="152">
        <v>56.796999999999997</v>
      </c>
    </row>
    <row r="8" spans="1:7" ht="15.75" customHeight="1" x14ac:dyDescent="0.25">
      <c r="A8" s="154" t="s">
        <v>104</v>
      </c>
      <c r="B8" s="155">
        <v>3652</v>
      </c>
      <c r="C8" s="156">
        <v>1510</v>
      </c>
      <c r="D8" s="155">
        <v>5162</v>
      </c>
      <c r="E8" s="157">
        <v>40.344999999999999</v>
      </c>
      <c r="F8" s="158">
        <v>35.917999999999999</v>
      </c>
      <c r="G8" s="157">
        <v>38.941000000000003</v>
      </c>
    </row>
    <row r="9" spans="1:7" ht="15.75" customHeight="1" x14ac:dyDescent="0.25">
      <c r="A9" s="154" t="s">
        <v>105</v>
      </c>
      <c r="B9" s="155">
        <v>1597</v>
      </c>
      <c r="C9" s="156">
        <v>770</v>
      </c>
      <c r="D9" s="155">
        <v>2367</v>
      </c>
      <c r="E9" s="157">
        <v>17.643000000000001</v>
      </c>
      <c r="F9" s="158">
        <v>18.315999999999999</v>
      </c>
      <c r="G9" s="157">
        <v>17.856000000000002</v>
      </c>
    </row>
    <row r="10" spans="1:7" ht="15.75" customHeight="1" x14ac:dyDescent="0.25">
      <c r="A10" s="159" t="s">
        <v>26</v>
      </c>
      <c r="B10" s="150">
        <v>2735</v>
      </c>
      <c r="C10" s="151">
        <v>1444</v>
      </c>
      <c r="D10" s="150">
        <v>4179</v>
      </c>
      <c r="E10" s="152">
        <v>30.213999999999999</v>
      </c>
      <c r="F10" s="153">
        <v>34.347999999999999</v>
      </c>
      <c r="G10" s="152">
        <v>31.524999999999999</v>
      </c>
    </row>
    <row r="11" spans="1:7" ht="15.75" customHeight="1" x14ac:dyDescent="0.25">
      <c r="A11" s="159" t="s">
        <v>106</v>
      </c>
      <c r="B11" s="150">
        <v>1068</v>
      </c>
      <c r="C11" s="151">
        <v>480</v>
      </c>
      <c r="D11" s="150">
        <v>1548</v>
      </c>
      <c r="E11" s="152">
        <v>11.798</v>
      </c>
      <c r="F11" s="153">
        <v>11.417999999999999</v>
      </c>
      <c r="G11" s="152">
        <v>11.678000000000001</v>
      </c>
    </row>
    <row r="12" spans="1:7" ht="15.75" customHeight="1" x14ac:dyDescent="0.25">
      <c r="A12" s="154" t="s">
        <v>107</v>
      </c>
      <c r="B12" s="155">
        <v>600</v>
      </c>
      <c r="C12" s="156">
        <v>256</v>
      </c>
      <c r="D12" s="155">
        <v>856</v>
      </c>
      <c r="E12" s="157">
        <v>6.6280000000000001</v>
      </c>
      <c r="F12" s="158">
        <v>6.0890000000000004</v>
      </c>
      <c r="G12" s="157">
        <v>6.4569999999999999</v>
      </c>
    </row>
    <row r="13" spans="1:7" ht="15.75" customHeight="1" x14ac:dyDescent="0.25">
      <c r="A13" s="154" t="s">
        <v>108</v>
      </c>
      <c r="B13" s="155">
        <v>468</v>
      </c>
      <c r="C13" s="156">
        <v>224</v>
      </c>
      <c r="D13" s="155">
        <v>692</v>
      </c>
      <c r="E13" s="157">
        <v>5.17</v>
      </c>
      <c r="F13" s="158">
        <v>5.3280000000000003</v>
      </c>
      <c r="G13" s="157">
        <v>5.22</v>
      </c>
    </row>
    <row r="20" spans="4:5" ht="15.75" customHeight="1" x14ac:dyDescent="0.25">
      <c r="D20" s="160"/>
    </row>
    <row r="21" spans="4:5" ht="15.75" customHeight="1" x14ac:dyDescent="0.25">
      <c r="E21" s="161"/>
    </row>
  </sheetData>
  <mergeCells count="3"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4" sqref="A4:E23"/>
    </sheetView>
  </sheetViews>
  <sheetFormatPr defaultRowHeight="15.75" customHeight="1" x14ac:dyDescent="0.25"/>
  <cols>
    <col min="1" max="1" width="25.7109375" style="129" customWidth="1"/>
    <col min="2" max="16384" width="9.140625" style="129"/>
  </cols>
  <sheetData>
    <row r="1" spans="1:5" ht="15.75" customHeight="1" x14ac:dyDescent="0.25">
      <c r="A1" s="127" t="s">
        <v>160</v>
      </c>
    </row>
    <row r="2" spans="1:5" ht="15.75" customHeight="1" x14ac:dyDescent="0.25">
      <c r="A2" s="128" t="s">
        <v>46</v>
      </c>
    </row>
    <row r="3" spans="1:5" ht="15.75" customHeight="1" thickBot="1" x14ac:dyDescent="0.3">
      <c r="A3" s="144"/>
    </row>
    <row r="4" spans="1:5" ht="15.75" customHeight="1" thickBot="1" x14ac:dyDescent="0.3">
      <c r="A4" s="240" t="s">
        <v>145</v>
      </c>
      <c r="B4" s="242" t="s">
        <v>88</v>
      </c>
      <c r="C4" s="242"/>
      <c r="D4" s="242"/>
      <c r="E4" s="243" t="s">
        <v>147</v>
      </c>
    </row>
    <row r="5" spans="1:5" ht="43.5" customHeight="1" thickBot="1" x14ac:dyDescent="0.3">
      <c r="A5" s="241"/>
      <c r="B5" s="145" t="s">
        <v>148</v>
      </c>
      <c r="C5" s="146" t="s">
        <v>149</v>
      </c>
      <c r="D5" s="147" t="s">
        <v>150</v>
      </c>
      <c r="E5" s="244"/>
    </row>
    <row r="6" spans="1:5" ht="19.5" customHeight="1" x14ac:dyDescent="0.25">
      <c r="A6" s="245" t="s">
        <v>151</v>
      </c>
      <c r="B6" s="245"/>
      <c r="C6" s="245"/>
      <c r="D6" s="245"/>
      <c r="E6" s="245"/>
    </row>
    <row r="7" spans="1:5" ht="15.75" customHeight="1" x14ac:dyDescent="0.25">
      <c r="A7" s="140" t="s">
        <v>98</v>
      </c>
      <c r="B7" s="148">
        <v>22.702200000000001</v>
      </c>
      <c r="C7" s="148">
        <v>56.451599999999999</v>
      </c>
      <c r="D7" s="148">
        <v>20.8462</v>
      </c>
      <c r="E7" s="148">
        <v>49.476500000000001</v>
      </c>
    </row>
    <row r="8" spans="1:5" ht="15.75" customHeight="1" x14ac:dyDescent="0.25">
      <c r="A8" s="149" t="s">
        <v>103</v>
      </c>
      <c r="B8" s="153">
        <v>22.556699999999999</v>
      </c>
      <c r="C8" s="152">
        <v>56.715600000000002</v>
      </c>
      <c r="D8" s="153">
        <v>20.727799999999998</v>
      </c>
      <c r="E8" s="152">
        <v>49.499499999999998</v>
      </c>
    </row>
    <row r="9" spans="1:5" ht="15.75" customHeight="1" x14ac:dyDescent="0.25">
      <c r="A9" s="154" t="s">
        <v>104</v>
      </c>
      <c r="B9" s="158">
        <v>23.055900000000001</v>
      </c>
      <c r="C9" s="157">
        <v>56.297899999999998</v>
      </c>
      <c r="D9" s="158">
        <v>20.6462</v>
      </c>
      <c r="E9" s="157">
        <v>49.516199999999998</v>
      </c>
    </row>
    <row r="10" spans="1:5" ht="15.75" customHeight="1" x14ac:dyDescent="0.25">
      <c r="A10" s="154" t="s">
        <v>105</v>
      </c>
      <c r="B10" s="158">
        <v>21.415199999999999</v>
      </c>
      <c r="C10" s="157">
        <v>57.6706</v>
      </c>
      <c r="D10" s="158">
        <v>20.914200000000001</v>
      </c>
      <c r="E10" s="157">
        <v>49.461500000000001</v>
      </c>
    </row>
    <row r="11" spans="1:5" ht="15.75" customHeight="1" x14ac:dyDescent="0.25">
      <c r="A11" s="159" t="s">
        <v>26</v>
      </c>
      <c r="B11" s="153">
        <v>21.389399999999998</v>
      </c>
      <c r="C11" s="152">
        <v>57.001800000000003</v>
      </c>
      <c r="D11" s="153">
        <v>21.608799999999999</v>
      </c>
      <c r="E11" s="152">
        <v>49.933100000000003</v>
      </c>
    </row>
    <row r="12" spans="1:5" ht="15.75" customHeight="1" x14ac:dyDescent="0.25">
      <c r="A12" s="159" t="s">
        <v>106</v>
      </c>
      <c r="B12" s="153">
        <v>26.779</v>
      </c>
      <c r="C12" s="152">
        <v>53.7453</v>
      </c>
      <c r="D12" s="153">
        <v>19.4757</v>
      </c>
      <c r="E12" s="152">
        <v>48.193800000000003</v>
      </c>
    </row>
    <row r="13" spans="1:5" ht="15.75" customHeight="1" x14ac:dyDescent="0.25">
      <c r="A13" s="154" t="s">
        <v>107</v>
      </c>
      <c r="B13" s="158">
        <v>27.5</v>
      </c>
      <c r="C13" s="157">
        <v>51.333300000000001</v>
      </c>
      <c r="D13" s="158">
        <v>21.166699999999999</v>
      </c>
      <c r="E13" s="157">
        <v>48.551699999999997</v>
      </c>
    </row>
    <row r="14" spans="1:5" ht="15.75" customHeight="1" x14ac:dyDescent="0.25">
      <c r="A14" s="154" t="s">
        <v>108</v>
      </c>
      <c r="B14" s="158">
        <v>25.854700000000001</v>
      </c>
      <c r="C14" s="157">
        <v>56.837600000000002</v>
      </c>
      <c r="D14" s="158">
        <v>17.307700000000001</v>
      </c>
      <c r="E14" s="157">
        <v>47.734999999999999</v>
      </c>
    </row>
    <row r="15" spans="1:5" ht="20.25" customHeight="1" x14ac:dyDescent="0.25">
      <c r="A15" s="246" t="s">
        <v>152</v>
      </c>
      <c r="B15" s="246"/>
      <c r="C15" s="246"/>
      <c r="D15" s="246"/>
      <c r="E15" s="246"/>
    </row>
    <row r="16" spans="1:5" ht="15.75" customHeight="1" x14ac:dyDescent="0.25">
      <c r="A16" s="140" t="s">
        <v>98</v>
      </c>
      <c r="B16" s="148">
        <v>31.8506</v>
      </c>
      <c r="C16" s="148">
        <v>54.852499999999999</v>
      </c>
      <c r="D16" s="148">
        <v>13.296900000000001</v>
      </c>
      <c r="E16" s="148">
        <v>45.863700000000001</v>
      </c>
    </row>
    <row r="17" spans="1:5" ht="15.75" customHeight="1" x14ac:dyDescent="0.25">
      <c r="A17" s="149" t="s">
        <v>103</v>
      </c>
      <c r="B17" s="153">
        <v>33.113999999999997</v>
      </c>
      <c r="C17" s="152">
        <v>54.254399999999997</v>
      </c>
      <c r="D17" s="153">
        <v>12.631600000000001</v>
      </c>
      <c r="E17" s="152">
        <v>45.394300000000001</v>
      </c>
    </row>
    <row r="18" spans="1:5" ht="15.75" customHeight="1" x14ac:dyDescent="0.25">
      <c r="A18" s="154" t="s">
        <v>104</v>
      </c>
      <c r="B18" s="158">
        <v>31.589400000000001</v>
      </c>
      <c r="C18" s="157">
        <v>55.033099999999997</v>
      </c>
      <c r="D18" s="158">
        <v>13.3775</v>
      </c>
      <c r="E18" s="157">
        <v>45.925800000000002</v>
      </c>
    </row>
    <row r="19" spans="1:5" ht="15.75" customHeight="1" x14ac:dyDescent="0.25">
      <c r="A19" s="154" t="s">
        <v>105</v>
      </c>
      <c r="B19" s="158">
        <v>36.103900000000003</v>
      </c>
      <c r="C19" s="157">
        <v>52.7273</v>
      </c>
      <c r="D19" s="158">
        <v>11.168799999999999</v>
      </c>
      <c r="E19" s="157">
        <v>44.351900000000001</v>
      </c>
    </row>
    <row r="20" spans="1:5" ht="15.75" customHeight="1" x14ac:dyDescent="0.25">
      <c r="A20" s="159" t="s">
        <v>26</v>
      </c>
      <c r="B20" s="153">
        <v>26.4543</v>
      </c>
      <c r="C20" s="152">
        <v>58.310200000000002</v>
      </c>
      <c r="D20" s="153">
        <v>15.2355</v>
      </c>
      <c r="E20" s="152">
        <v>47.462600000000002</v>
      </c>
    </row>
    <row r="21" spans="1:5" ht="15.75" customHeight="1" x14ac:dyDescent="0.25">
      <c r="A21" s="159" t="s">
        <v>106</v>
      </c>
      <c r="B21" s="153">
        <v>42.083300000000001</v>
      </c>
      <c r="C21" s="152">
        <v>47.291699999999999</v>
      </c>
      <c r="D21" s="153">
        <v>10.625</v>
      </c>
      <c r="E21" s="152">
        <v>43.283299999999997</v>
      </c>
    </row>
    <row r="22" spans="1:5" ht="15.75" customHeight="1" x14ac:dyDescent="0.25">
      <c r="A22" s="154" t="s">
        <v>107</v>
      </c>
      <c r="B22" s="158">
        <v>40.234400000000001</v>
      </c>
      <c r="C22" s="157">
        <v>48.4375</v>
      </c>
      <c r="D22" s="158">
        <v>11.328099999999999</v>
      </c>
      <c r="E22" s="157">
        <v>43.792999999999999</v>
      </c>
    </row>
    <row r="23" spans="1:5" ht="15.75" customHeight="1" x14ac:dyDescent="0.25">
      <c r="A23" s="154" t="s">
        <v>108</v>
      </c>
      <c r="B23" s="158">
        <v>44.196399999999997</v>
      </c>
      <c r="C23" s="157">
        <v>45.982100000000003</v>
      </c>
      <c r="D23" s="158">
        <v>9.8214000000000006</v>
      </c>
      <c r="E23" s="157">
        <v>42.700899999999997</v>
      </c>
    </row>
  </sheetData>
  <mergeCells count="5">
    <mergeCell ref="A4:A5"/>
    <mergeCell ref="B4:D4"/>
    <mergeCell ref="E4:E5"/>
    <mergeCell ref="A6:E6"/>
    <mergeCell ref="A15:E15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145" zoomScaleNormal="145" workbookViewId="0">
      <selection activeCell="L7" sqref="L7"/>
    </sheetView>
  </sheetViews>
  <sheetFormatPr defaultRowHeight="15" x14ac:dyDescent="0.25"/>
  <cols>
    <col min="1" max="1" width="18.42578125" style="2" customWidth="1"/>
    <col min="2" max="2" width="10.85546875" style="2" customWidth="1"/>
    <col min="3" max="3" width="11.42578125" style="2" customWidth="1"/>
    <col min="4" max="4" width="11" style="2" customWidth="1"/>
    <col min="5" max="5" width="9.140625" style="2"/>
    <col min="6" max="6" width="6.140625" style="2" customWidth="1"/>
    <col min="7" max="7" width="7.7109375" style="2" customWidth="1"/>
    <col min="8" max="8" width="6.28515625" style="2" customWidth="1"/>
    <col min="9" max="9" width="7.7109375" style="2" customWidth="1"/>
    <col min="10" max="16384" width="9.140625" style="2"/>
  </cols>
  <sheetData>
    <row r="1" spans="1:9" ht="43.5" customHeight="1" thickBot="1" x14ac:dyDescent="0.3">
      <c r="A1" s="42" t="s">
        <v>161</v>
      </c>
      <c r="B1" s="42"/>
      <c r="C1" s="42"/>
      <c r="D1" s="42"/>
      <c r="E1" s="42"/>
      <c r="F1" s="42"/>
    </row>
    <row r="2" spans="1:9" ht="15.75" thickBot="1" x14ac:dyDescent="0.3">
      <c r="A2" s="251" t="s">
        <v>47</v>
      </c>
      <c r="B2" s="247">
        <v>2016</v>
      </c>
      <c r="C2" s="247"/>
      <c r="D2" s="247"/>
      <c r="E2" s="248"/>
      <c r="F2" s="249">
        <v>2017</v>
      </c>
      <c r="G2" s="249"/>
      <c r="H2" s="249"/>
      <c r="I2" s="249"/>
    </row>
    <row r="3" spans="1:9" ht="14.25" customHeight="1" thickBot="1" x14ac:dyDescent="0.3">
      <c r="A3" s="252"/>
      <c r="B3" s="254" t="s">
        <v>50</v>
      </c>
      <c r="C3" s="254"/>
      <c r="D3" s="254"/>
      <c r="E3" s="255"/>
      <c r="F3" s="256" t="s">
        <v>51</v>
      </c>
      <c r="G3" s="256"/>
      <c r="H3" s="256"/>
      <c r="I3" s="256"/>
    </row>
    <row r="4" spans="1:9" ht="15.75" customHeight="1" thickBot="1" x14ac:dyDescent="0.3">
      <c r="A4" s="252"/>
      <c r="B4" s="250" t="s">
        <v>0</v>
      </c>
      <c r="C4" s="250"/>
      <c r="D4" s="247" t="s">
        <v>46</v>
      </c>
      <c r="E4" s="248"/>
      <c r="F4" s="257" t="s">
        <v>0</v>
      </c>
      <c r="G4" s="250"/>
      <c r="H4" s="247" t="s">
        <v>46</v>
      </c>
      <c r="I4" s="248"/>
    </row>
    <row r="5" spans="1:9" ht="41.25" thickBot="1" x14ac:dyDescent="0.3">
      <c r="A5" s="253"/>
      <c r="B5" s="27" t="s">
        <v>1</v>
      </c>
      <c r="C5" s="26" t="s">
        <v>44</v>
      </c>
      <c r="D5" s="27" t="s">
        <v>1</v>
      </c>
      <c r="E5" s="36" t="s">
        <v>44</v>
      </c>
      <c r="F5" s="27" t="s">
        <v>1</v>
      </c>
      <c r="G5" s="28" t="s">
        <v>44</v>
      </c>
      <c r="H5" s="27" t="s">
        <v>1</v>
      </c>
      <c r="I5" s="26" t="s">
        <v>44</v>
      </c>
    </row>
    <row r="6" spans="1:9" ht="15.75" customHeight="1" thickBot="1" x14ac:dyDescent="0.3">
      <c r="A6" s="12" t="s">
        <v>2</v>
      </c>
      <c r="B6" s="13">
        <v>251</v>
      </c>
      <c r="C6" s="14">
        <v>178</v>
      </c>
      <c r="D6" s="15">
        <v>10.74486301369863</v>
      </c>
      <c r="E6" s="21">
        <v>10.348837209302324</v>
      </c>
      <c r="F6" s="13">
        <v>417</v>
      </c>
      <c r="G6" s="14">
        <v>265</v>
      </c>
      <c r="H6" s="16">
        <v>9.5292504570383905</v>
      </c>
      <c r="I6" s="17">
        <v>8.9466576637407158</v>
      </c>
    </row>
    <row r="7" spans="1:9" ht="15.75" customHeight="1" thickBot="1" x14ac:dyDescent="0.3">
      <c r="A7" s="4" t="s">
        <v>3</v>
      </c>
      <c r="B7" s="13">
        <v>4</v>
      </c>
      <c r="C7" s="14">
        <v>4</v>
      </c>
      <c r="D7" s="15">
        <v>0.17123287671232876</v>
      </c>
      <c r="E7" s="21">
        <v>0.23255813953488372</v>
      </c>
      <c r="F7" s="13">
        <v>12</v>
      </c>
      <c r="G7" s="14">
        <v>5</v>
      </c>
      <c r="H7" s="16">
        <v>0.27422303473491771</v>
      </c>
      <c r="I7" s="17">
        <v>0.16880486158001351</v>
      </c>
    </row>
    <row r="8" spans="1:9" ht="15.75" customHeight="1" thickBot="1" x14ac:dyDescent="0.3">
      <c r="A8" s="4" t="s">
        <v>4</v>
      </c>
      <c r="B8" s="13">
        <v>119</v>
      </c>
      <c r="C8" s="14">
        <v>83</v>
      </c>
      <c r="D8" s="15">
        <v>5.0941780821917808</v>
      </c>
      <c r="E8" s="21">
        <v>4.8255813953488369</v>
      </c>
      <c r="F8" s="13">
        <v>134</v>
      </c>
      <c r="G8" s="14">
        <v>95</v>
      </c>
      <c r="H8" s="16">
        <v>3.0621572212065811</v>
      </c>
      <c r="I8" s="17">
        <v>3.2072923700202565</v>
      </c>
    </row>
    <row r="9" spans="1:9" ht="15.75" customHeight="1" thickBot="1" x14ac:dyDescent="0.3">
      <c r="A9" s="4" t="s">
        <v>5</v>
      </c>
      <c r="B9" s="13">
        <v>595</v>
      </c>
      <c r="C9" s="14">
        <v>460</v>
      </c>
      <c r="D9" s="15">
        <v>25.470890410958901</v>
      </c>
      <c r="E9" s="21">
        <v>26.744186046511626</v>
      </c>
      <c r="F9" s="13">
        <v>1073</v>
      </c>
      <c r="G9" s="14">
        <v>746</v>
      </c>
      <c r="H9" s="16">
        <v>24.520109689213896</v>
      </c>
      <c r="I9" s="17">
        <v>25.185685347738012</v>
      </c>
    </row>
    <row r="10" spans="1:9" ht="15.75" customHeight="1" thickBot="1" x14ac:dyDescent="0.3">
      <c r="A10" s="4" t="s">
        <v>6</v>
      </c>
      <c r="B10" s="13">
        <v>17</v>
      </c>
      <c r="C10" s="14">
        <v>13</v>
      </c>
      <c r="D10" s="15">
        <v>0.72773972602739723</v>
      </c>
      <c r="E10" s="21">
        <v>0.7558139534883721</v>
      </c>
      <c r="F10" s="13">
        <v>51</v>
      </c>
      <c r="G10" s="14">
        <v>35</v>
      </c>
      <c r="H10" s="16">
        <v>1.1654478976234004</v>
      </c>
      <c r="I10" s="17">
        <v>1.1816340310600946</v>
      </c>
    </row>
    <row r="11" spans="1:9" ht="15.75" customHeight="1" thickBot="1" x14ac:dyDescent="0.3">
      <c r="A11" s="4" t="s">
        <v>7</v>
      </c>
      <c r="B11" s="13">
        <v>26</v>
      </c>
      <c r="C11" s="14">
        <v>18</v>
      </c>
      <c r="D11" s="15">
        <v>1.1130136986301369</v>
      </c>
      <c r="E11" s="21">
        <v>1.0465116279069768</v>
      </c>
      <c r="F11" s="13">
        <v>38</v>
      </c>
      <c r="G11" s="14">
        <v>18</v>
      </c>
      <c r="H11" s="16">
        <v>0.86837294332723947</v>
      </c>
      <c r="I11" s="17">
        <v>0.60769750168804859</v>
      </c>
    </row>
    <row r="12" spans="1:9" ht="15.75" customHeight="1" thickBot="1" x14ac:dyDescent="0.3">
      <c r="A12" s="4" t="s">
        <v>8</v>
      </c>
      <c r="B12" s="13">
        <v>183</v>
      </c>
      <c r="C12" s="14">
        <v>136</v>
      </c>
      <c r="D12" s="15">
        <v>7.8339041095890405</v>
      </c>
      <c r="E12" s="21">
        <v>7.9069767441860463</v>
      </c>
      <c r="F12" s="13">
        <v>319</v>
      </c>
      <c r="G12" s="14">
        <v>212</v>
      </c>
      <c r="H12" s="16">
        <v>7.2897623400365621</v>
      </c>
      <c r="I12" s="17">
        <v>7.1573261309925726</v>
      </c>
    </row>
    <row r="13" spans="1:9" ht="15.75" customHeight="1" thickBot="1" x14ac:dyDescent="0.3">
      <c r="A13" s="4" t="s">
        <v>9</v>
      </c>
      <c r="B13" s="13">
        <v>34</v>
      </c>
      <c r="C13" s="14">
        <v>19</v>
      </c>
      <c r="D13" s="15">
        <v>1.4554794520547945</v>
      </c>
      <c r="E13" s="21">
        <v>1.1046511627906976</v>
      </c>
      <c r="F13" s="13">
        <v>79</v>
      </c>
      <c r="G13" s="14">
        <v>47</v>
      </c>
      <c r="H13" s="16">
        <v>1.8053016453382082</v>
      </c>
      <c r="I13" s="17">
        <v>1.5867656988521268</v>
      </c>
    </row>
    <row r="14" spans="1:9" ht="15.75" customHeight="1" thickBot="1" x14ac:dyDescent="0.3">
      <c r="A14" s="4" t="s">
        <v>10</v>
      </c>
      <c r="B14" s="13">
        <v>231</v>
      </c>
      <c r="C14" s="14">
        <v>163</v>
      </c>
      <c r="D14" s="15">
        <v>9.8886986301369877</v>
      </c>
      <c r="E14" s="21">
        <v>9.4767441860465116</v>
      </c>
      <c r="F14" s="13">
        <v>439</v>
      </c>
      <c r="G14" s="14">
        <v>290</v>
      </c>
      <c r="H14" s="16">
        <v>10.03199268738574</v>
      </c>
      <c r="I14" s="17">
        <v>9.7906819716407831</v>
      </c>
    </row>
    <row r="15" spans="1:9" ht="15.75" customHeight="1" thickBot="1" x14ac:dyDescent="0.3">
      <c r="A15" s="4" t="s">
        <v>11</v>
      </c>
      <c r="B15" s="13">
        <v>246</v>
      </c>
      <c r="C15" s="14">
        <v>178</v>
      </c>
      <c r="D15" s="15">
        <v>10.53082191780822</v>
      </c>
      <c r="E15" s="21">
        <v>10.348837209302324</v>
      </c>
      <c r="F15" s="13">
        <v>405</v>
      </c>
      <c r="G15" s="14">
        <v>265</v>
      </c>
      <c r="H15" s="16">
        <v>9.2550274223034723</v>
      </c>
      <c r="I15" s="17">
        <v>8.9466576637407158</v>
      </c>
    </row>
    <row r="16" spans="1:9" ht="15.75" customHeight="1" thickBot="1" x14ac:dyDescent="0.3">
      <c r="A16" s="4" t="s">
        <v>12</v>
      </c>
      <c r="B16" s="13">
        <v>35</v>
      </c>
      <c r="C16" s="14">
        <v>23</v>
      </c>
      <c r="D16" s="15">
        <v>1.4982876712328765</v>
      </c>
      <c r="E16" s="21">
        <v>1.3372093023255813</v>
      </c>
      <c r="F16" s="13">
        <v>48</v>
      </c>
      <c r="G16" s="14">
        <v>37</v>
      </c>
      <c r="H16" s="16">
        <v>1.0968921389396709</v>
      </c>
      <c r="I16" s="17">
        <v>1.2491559756921</v>
      </c>
    </row>
    <row r="17" spans="1:9" ht="15.75" customHeight="1" thickBot="1" x14ac:dyDescent="0.3">
      <c r="A17" s="4" t="s">
        <v>13</v>
      </c>
      <c r="B17" s="13">
        <v>49</v>
      </c>
      <c r="C17" s="14">
        <v>38</v>
      </c>
      <c r="D17" s="15">
        <v>2.0976027397260273</v>
      </c>
      <c r="E17" s="21">
        <v>2.2093023255813953</v>
      </c>
      <c r="F17" s="13">
        <v>57</v>
      </c>
      <c r="G17" s="14">
        <v>41</v>
      </c>
      <c r="H17" s="16">
        <v>1.3025594149908593</v>
      </c>
      <c r="I17" s="17">
        <v>1.3841998649561107</v>
      </c>
    </row>
    <row r="18" spans="1:9" ht="15.75" customHeight="1" thickBot="1" x14ac:dyDescent="0.3">
      <c r="A18" s="4" t="s">
        <v>14</v>
      </c>
      <c r="B18" s="13">
        <v>275</v>
      </c>
      <c r="C18" s="14">
        <v>200</v>
      </c>
      <c r="D18" s="15">
        <v>11.772260273972602</v>
      </c>
      <c r="E18" s="21">
        <v>11.627906976744185</v>
      </c>
      <c r="F18" s="13">
        <v>767</v>
      </c>
      <c r="G18" s="14">
        <v>530</v>
      </c>
      <c r="H18" s="16">
        <v>17.527422303473493</v>
      </c>
      <c r="I18" s="17">
        <v>17.893315327481432</v>
      </c>
    </row>
    <row r="19" spans="1:9" ht="15.75" customHeight="1" thickBot="1" x14ac:dyDescent="0.3">
      <c r="A19" s="4" t="s">
        <v>15</v>
      </c>
      <c r="B19" s="13">
        <v>22</v>
      </c>
      <c r="C19" s="14">
        <v>13</v>
      </c>
      <c r="D19" s="15">
        <v>0.94178082191780821</v>
      </c>
      <c r="E19" s="21">
        <v>0.7558139534883721</v>
      </c>
      <c r="F19" s="13">
        <v>39</v>
      </c>
      <c r="G19" s="14">
        <v>23</v>
      </c>
      <c r="H19" s="16">
        <v>0.89122486288848257</v>
      </c>
      <c r="I19" s="17">
        <v>0.7765023632680621</v>
      </c>
    </row>
    <row r="20" spans="1:9" ht="15.75" customHeight="1" thickBot="1" x14ac:dyDescent="0.3">
      <c r="A20" s="4" t="s">
        <v>16</v>
      </c>
      <c r="B20" s="13">
        <v>1</v>
      </c>
      <c r="C20" s="14">
        <v>1</v>
      </c>
      <c r="D20" s="15">
        <v>4.2808219178082189E-2</v>
      </c>
      <c r="E20" s="21">
        <v>5.8139534883720929E-2</v>
      </c>
      <c r="F20" s="13">
        <v>3</v>
      </c>
      <c r="G20" s="14">
        <v>3</v>
      </c>
      <c r="H20" s="16">
        <v>6.8555758683729429E-2</v>
      </c>
      <c r="I20" s="17">
        <v>0.1012829169480081</v>
      </c>
    </row>
    <row r="21" spans="1:9" ht="15.75" customHeight="1" thickBot="1" x14ac:dyDescent="0.3">
      <c r="A21" s="4" t="s">
        <v>17</v>
      </c>
      <c r="B21" s="13">
        <v>89</v>
      </c>
      <c r="C21" s="14">
        <v>73</v>
      </c>
      <c r="D21" s="15">
        <v>3.8099315068493151</v>
      </c>
      <c r="E21" s="21">
        <v>4.2441860465116275</v>
      </c>
      <c r="F21" s="13">
        <v>168</v>
      </c>
      <c r="G21" s="14">
        <v>119</v>
      </c>
      <c r="H21" s="16">
        <v>3.8391224862888484</v>
      </c>
      <c r="I21" s="17">
        <v>4.0175557056043214</v>
      </c>
    </row>
    <row r="22" spans="1:9" ht="15.75" customHeight="1" thickBot="1" x14ac:dyDescent="0.3">
      <c r="A22" s="4" t="s">
        <v>18</v>
      </c>
      <c r="B22" s="13">
        <v>46</v>
      </c>
      <c r="C22" s="14">
        <v>32</v>
      </c>
      <c r="D22" s="15">
        <v>1.9691780821917808</v>
      </c>
      <c r="E22" s="21">
        <v>1.8604651162790697</v>
      </c>
      <c r="F22" s="13">
        <v>108</v>
      </c>
      <c r="G22" s="14">
        <v>80</v>
      </c>
      <c r="H22" s="16">
        <v>2.4680073126142599</v>
      </c>
      <c r="I22" s="17">
        <v>2.7008777852802162</v>
      </c>
    </row>
    <row r="23" spans="1:9" ht="15.75" customHeight="1" thickBot="1" x14ac:dyDescent="0.3">
      <c r="A23" s="4" t="s">
        <v>19</v>
      </c>
      <c r="B23" s="13">
        <v>2</v>
      </c>
      <c r="C23" s="14">
        <v>2</v>
      </c>
      <c r="D23" s="15">
        <v>8.5616438356164379E-2</v>
      </c>
      <c r="E23" s="21">
        <v>0.11627906976744186</v>
      </c>
      <c r="F23" s="13">
        <v>10</v>
      </c>
      <c r="G23" s="14">
        <v>8</v>
      </c>
      <c r="H23" s="16">
        <v>0.22851919561243145</v>
      </c>
      <c r="I23" s="17">
        <v>0.27008777852802163</v>
      </c>
    </row>
    <row r="24" spans="1:9" ht="15.75" customHeight="1" thickBot="1" x14ac:dyDescent="0.3">
      <c r="A24" s="4" t="s">
        <v>20</v>
      </c>
      <c r="B24" s="13">
        <v>6</v>
      </c>
      <c r="C24" s="14">
        <v>5</v>
      </c>
      <c r="D24" s="15">
        <v>0.25684931506849312</v>
      </c>
      <c r="E24" s="21">
        <v>0.29069767441860467</v>
      </c>
      <c r="F24" s="13">
        <v>17</v>
      </c>
      <c r="G24" s="14">
        <v>14</v>
      </c>
      <c r="H24" s="16">
        <v>0.38848263254113347</v>
      </c>
      <c r="I24" s="17">
        <v>0.47265361242403781</v>
      </c>
    </row>
    <row r="25" spans="1:9" ht="15.75" customHeight="1" thickBot="1" x14ac:dyDescent="0.3">
      <c r="A25" s="4" t="s">
        <v>21</v>
      </c>
      <c r="B25" s="13">
        <v>70</v>
      </c>
      <c r="C25" s="14">
        <v>54</v>
      </c>
      <c r="D25" s="15">
        <v>2.9965753424657531</v>
      </c>
      <c r="E25" s="21">
        <v>3.1395348837209305</v>
      </c>
      <c r="F25" s="13">
        <v>122</v>
      </c>
      <c r="G25" s="14">
        <v>86</v>
      </c>
      <c r="H25" s="16">
        <v>2.7879341864716638</v>
      </c>
      <c r="I25" s="17">
        <v>2.9034436191762323</v>
      </c>
    </row>
    <row r="26" spans="1:9" ht="15.75" customHeight="1" thickBot="1" x14ac:dyDescent="0.3">
      <c r="A26" s="4" t="s">
        <v>22</v>
      </c>
      <c r="B26" s="13">
        <v>35</v>
      </c>
      <c r="C26" s="14">
        <v>27</v>
      </c>
      <c r="D26" s="15">
        <v>1.4982876712328765</v>
      </c>
      <c r="E26" s="21">
        <v>1.5697674418604652</v>
      </c>
      <c r="F26" s="13">
        <v>70</v>
      </c>
      <c r="G26" s="14">
        <v>43</v>
      </c>
      <c r="H26" s="16">
        <v>1.5996343692870201</v>
      </c>
      <c r="I26" s="17">
        <v>1.4517218095881161</v>
      </c>
    </row>
    <row r="27" spans="1:9" ht="15.75" customHeight="1" thickBot="1" x14ac:dyDescent="0.3">
      <c r="A27" s="7" t="s">
        <v>23</v>
      </c>
      <c r="B27" s="7">
        <v>2336</v>
      </c>
      <c r="C27" s="7">
        <v>1720</v>
      </c>
      <c r="D27" s="35">
        <v>99.999999999999972</v>
      </c>
      <c r="E27" s="35">
        <v>99.999999999999986</v>
      </c>
      <c r="F27" s="7">
        <v>4376</v>
      </c>
      <c r="G27" s="7">
        <v>2962</v>
      </c>
      <c r="H27" s="35">
        <v>99.999999999999972</v>
      </c>
      <c r="I27" s="35">
        <v>100.00000000000003</v>
      </c>
    </row>
    <row r="28" spans="1:9" ht="15.75" customHeight="1" thickBot="1" x14ac:dyDescent="0.3">
      <c r="A28" s="6" t="s">
        <v>24</v>
      </c>
      <c r="B28" s="37">
        <v>969</v>
      </c>
      <c r="C28" s="18">
        <v>725</v>
      </c>
      <c r="D28" s="19">
        <v>41.481164383561641</v>
      </c>
      <c r="E28" s="38">
        <v>42.151162790697676</v>
      </c>
      <c r="F28" s="37">
        <v>1636</v>
      </c>
      <c r="G28" s="18">
        <v>1111</v>
      </c>
      <c r="H28" s="39">
        <v>37.385740402193782</v>
      </c>
      <c r="I28" s="40">
        <v>37.508440243079001</v>
      </c>
    </row>
    <row r="29" spans="1:9" ht="15.75" customHeight="1" thickBot="1" x14ac:dyDescent="0.3">
      <c r="A29" s="6" t="s">
        <v>25</v>
      </c>
      <c r="B29" s="37">
        <v>491</v>
      </c>
      <c r="C29" s="18">
        <v>349</v>
      </c>
      <c r="D29" s="19">
        <v>21.018835616438356</v>
      </c>
      <c r="E29" s="38">
        <v>20.290697674418603</v>
      </c>
      <c r="F29" s="37">
        <v>926</v>
      </c>
      <c r="G29" s="18">
        <v>602</v>
      </c>
      <c r="H29" s="39">
        <v>21.160877513711153</v>
      </c>
      <c r="I29" s="40">
        <v>20.324105334233625</v>
      </c>
    </row>
    <row r="30" spans="1:9" ht="15.75" customHeight="1" thickBot="1" x14ac:dyDescent="0.3">
      <c r="A30" s="6" t="s">
        <v>26</v>
      </c>
      <c r="B30" s="37">
        <v>605</v>
      </c>
      <c r="C30" s="18">
        <v>439</v>
      </c>
      <c r="D30" s="19">
        <v>25.898972602739729</v>
      </c>
      <c r="E30" s="38">
        <v>25.523255813953487</v>
      </c>
      <c r="F30" s="37">
        <v>1277</v>
      </c>
      <c r="G30" s="18">
        <v>873</v>
      </c>
      <c r="H30" s="39">
        <v>29.181901279707496</v>
      </c>
      <c r="I30" s="40">
        <v>29.473328831870361</v>
      </c>
    </row>
    <row r="31" spans="1:9" ht="15.75" customHeight="1" thickBot="1" x14ac:dyDescent="0.3">
      <c r="A31" s="6" t="s">
        <v>27</v>
      </c>
      <c r="B31" s="37">
        <v>166</v>
      </c>
      <c r="C31" s="18">
        <v>126</v>
      </c>
      <c r="D31" s="19">
        <v>7.1061643835616444</v>
      </c>
      <c r="E31" s="38">
        <v>7.3255813953488378</v>
      </c>
      <c r="F31" s="37">
        <v>345</v>
      </c>
      <c r="G31" s="18">
        <v>247</v>
      </c>
      <c r="H31" s="39">
        <v>7.8839122486288851</v>
      </c>
      <c r="I31" s="40">
        <v>8.3389601620526665</v>
      </c>
    </row>
    <row r="32" spans="1:9" ht="15.75" customHeight="1" thickBot="1" x14ac:dyDescent="0.3">
      <c r="A32" s="34" t="s">
        <v>28</v>
      </c>
      <c r="B32" s="37">
        <v>105</v>
      </c>
      <c r="C32" s="18">
        <v>81</v>
      </c>
      <c r="D32" s="19">
        <v>4.4948630136986303</v>
      </c>
      <c r="E32" s="38">
        <v>4.7093023255813948</v>
      </c>
      <c r="F32" s="37">
        <v>192</v>
      </c>
      <c r="G32" s="18">
        <v>129</v>
      </c>
      <c r="H32" s="19">
        <v>4.3875685557586834</v>
      </c>
      <c r="I32" s="20">
        <v>4.3551654287643489</v>
      </c>
    </row>
  </sheetData>
  <mergeCells count="9">
    <mergeCell ref="B2:E2"/>
    <mergeCell ref="F2:I2"/>
    <mergeCell ref="B4:C4"/>
    <mergeCell ref="D4:E4"/>
    <mergeCell ref="A2:A5"/>
    <mergeCell ref="B3:E3"/>
    <mergeCell ref="F3:I3"/>
    <mergeCell ref="F4:G4"/>
    <mergeCell ref="H4:I4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45" zoomScaleNormal="145" workbookViewId="0">
      <selection activeCell="M10" sqref="M10"/>
    </sheetView>
  </sheetViews>
  <sheetFormatPr defaultColWidth="8.7109375" defaultRowHeight="15" x14ac:dyDescent="0.25"/>
  <cols>
    <col min="1" max="1" width="20.140625" style="1" customWidth="1"/>
    <col min="2" max="3" width="11" style="1" customWidth="1"/>
    <col min="4" max="4" width="9.5703125" style="1" customWidth="1"/>
    <col min="5" max="5" width="10.5703125" style="1" customWidth="1"/>
    <col min="6" max="7" width="11.140625" style="1" customWidth="1"/>
    <col min="8" max="16384" width="8.7109375" style="1"/>
  </cols>
  <sheetData>
    <row r="1" spans="1:9" s="3" customFormat="1" ht="34.5" customHeight="1" thickBot="1" x14ac:dyDescent="0.3">
      <c r="A1" s="42" t="s">
        <v>83</v>
      </c>
      <c r="B1" s="43"/>
      <c r="C1" s="43"/>
      <c r="D1" s="43"/>
      <c r="E1" s="43"/>
      <c r="F1" s="43"/>
      <c r="G1" s="43"/>
    </row>
    <row r="2" spans="1:9" s="3" customFormat="1" ht="18" customHeight="1" thickBot="1" x14ac:dyDescent="0.3">
      <c r="A2" s="251" t="s">
        <v>48</v>
      </c>
      <c r="B2" s="247">
        <v>2016</v>
      </c>
      <c r="C2" s="247"/>
      <c r="D2" s="247"/>
      <c r="E2" s="247"/>
      <c r="F2" s="249">
        <v>2017</v>
      </c>
      <c r="G2" s="249"/>
      <c r="H2" s="249"/>
      <c r="I2" s="249"/>
    </row>
    <row r="3" spans="1:9" s="3" customFormat="1" ht="15.75" customHeight="1" thickBot="1" x14ac:dyDescent="0.3">
      <c r="A3" s="252"/>
      <c r="B3" s="258" t="s">
        <v>52</v>
      </c>
      <c r="C3" s="258"/>
      <c r="D3" s="258"/>
      <c r="E3" s="258"/>
      <c r="F3" s="258" t="s">
        <v>51</v>
      </c>
      <c r="G3" s="258"/>
      <c r="H3" s="258"/>
      <c r="I3" s="258"/>
    </row>
    <row r="4" spans="1:9" ht="12.75" customHeight="1" thickBot="1" x14ac:dyDescent="0.3">
      <c r="A4" s="252"/>
      <c r="B4" s="250" t="s">
        <v>0</v>
      </c>
      <c r="C4" s="250"/>
      <c r="D4" s="247" t="s">
        <v>46</v>
      </c>
      <c r="E4" s="247"/>
      <c r="F4" s="247" t="s">
        <v>0</v>
      </c>
      <c r="G4" s="247"/>
      <c r="H4" s="250" t="s">
        <v>46</v>
      </c>
      <c r="I4" s="250"/>
    </row>
    <row r="5" spans="1:9" ht="54" customHeight="1" thickBot="1" x14ac:dyDescent="0.3">
      <c r="A5" s="253"/>
      <c r="B5" s="27" t="s">
        <v>1</v>
      </c>
      <c r="C5" s="26" t="s">
        <v>44</v>
      </c>
      <c r="D5" s="27" t="s">
        <v>1</v>
      </c>
      <c r="E5" s="26" t="s">
        <v>44</v>
      </c>
      <c r="F5" s="29" t="s">
        <v>1</v>
      </c>
      <c r="G5" s="28" t="s">
        <v>44</v>
      </c>
      <c r="H5" s="27" t="s">
        <v>1</v>
      </c>
      <c r="I5" s="26" t="s">
        <v>44</v>
      </c>
    </row>
    <row r="6" spans="1:9" ht="15.75" thickBot="1" x14ac:dyDescent="0.3">
      <c r="A6" s="12" t="s">
        <v>29</v>
      </c>
      <c r="B6" s="13">
        <v>101</v>
      </c>
      <c r="C6" s="14">
        <v>80</v>
      </c>
      <c r="D6" s="15">
        <v>4.3236301369863011</v>
      </c>
      <c r="E6" s="21">
        <v>4.6511627906976747</v>
      </c>
      <c r="F6" s="5">
        <v>155</v>
      </c>
      <c r="G6" s="14">
        <v>107</v>
      </c>
      <c r="H6" s="16">
        <v>3.5420475319926878</v>
      </c>
      <c r="I6" s="17">
        <v>3.6124240378122887</v>
      </c>
    </row>
    <row r="7" spans="1:9" ht="15.75" thickBot="1" x14ac:dyDescent="0.3">
      <c r="A7" s="4" t="s">
        <v>30</v>
      </c>
      <c r="B7" s="5">
        <v>49</v>
      </c>
      <c r="C7" s="10">
        <v>30</v>
      </c>
      <c r="D7" s="11">
        <v>2.0976027397260273</v>
      </c>
      <c r="E7" s="22">
        <v>1.7441860465116279</v>
      </c>
      <c r="F7" s="5">
        <v>59</v>
      </c>
      <c r="G7" s="14">
        <v>44</v>
      </c>
      <c r="H7" s="16">
        <v>1.3482632541133455</v>
      </c>
      <c r="I7" s="17">
        <v>1.4854827819041188</v>
      </c>
    </row>
    <row r="8" spans="1:9" ht="15.75" thickBot="1" x14ac:dyDescent="0.3">
      <c r="A8" s="4" t="s">
        <v>31</v>
      </c>
      <c r="B8" s="5">
        <v>233</v>
      </c>
      <c r="C8" s="10">
        <v>186</v>
      </c>
      <c r="D8" s="11">
        <v>9.9743150684931496</v>
      </c>
      <c r="E8" s="22">
        <v>10.813953488372093</v>
      </c>
      <c r="F8" s="5">
        <v>388</v>
      </c>
      <c r="G8" s="14">
        <v>303</v>
      </c>
      <c r="H8" s="16">
        <v>8.8665447897623402</v>
      </c>
      <c r="I8" s="17">
        <v>10.229574611748818</v>
      </c>
    </row>
    <row r="9" spans="1:9" ht="15.75" thickBot="1" x14ac:dyDescent="0.3">
      <c r="A9" s="4" t="s">
        <v>32</v>
      </c>
      <c r="B9" s="5">
        <v>23</v>
      </c>
      <c r="C9" s="10">
        <v>16</v>
      </c>
      <c r="D9" s="11">
        <v>0.9845890410958904</v>
      </c>
      <c r="E9" s="22">
        <v>0.93023255813953487</v>
      </c>
      <c r="F9" s="5">
        <v>39</v>
      </c>
      <c r="G9" s="14">
        <v>27</v>
      </c>
      <c r="H9" s="16">
        <v>0.89122486288848257</v>
      </c>
      <c r="I9" s="17">
        <v>0.91154625253207289</v>
      </c>
    </row>
    <row r="10" spans="1:9" ht="15.75" thickBot="1" x14ac:dyDescent="0.3">
      <c r="A10" s="4" t="s">
        <v>33</v>
      </c>
      <c r="B10" s="5">
        <v>42</v>
      </c>
      <c r="C10" s="10">
        <v>32</v>
      </c>
      <c r="D10" s="11">
        <v>1.797945205479452</v>
      </c>
      <c r="E10" s="22">
        <v>1.8604651162790697</v>
      </c>
      <c r="F10" s="5">
        <v>95</v>
      </c>
      <c r="G10" s="14">
        <v>68</v>
      </c>
      <c r="H10" s="16">
        <v>2.1709323583180988</v>
      </c>
      <c r="I10" s="17">
        <v>2.2957461174881835</v>
      </c>
    </row>
    <row r="11" spans="1:9" ht="15.75" thickBot="1" x14ac:dyDescent="0.3">
      <c r="A11" s="4" t="s">
        <v>34</v>
      </c>
      <c r="B11" s="5">
        <v>51</v>
      </c>
      <c r="C11" s="10">
        <v>38</v>
      </c>
      <c r="D11" s="11">
        <v>2.1832191780821919</v>
      </c>
      <c r="E11" s="22">
        <v>2.2093023255813953</v>
      </c>
      <c r="F11" s="5">
        <v>97</v>
      </c>
      <c r="G11" s="14">
        <v>71</v>
      </c>
      <c r="H11" s="16">
        <v>2.216636197440585</v>
      </c>
      <c r="I11" s="17">
        <v>2.397029034436192</v>
      </c>
    </row>
    <row r="12" spans="1:9" ht="15.75" thickBot="1" x14ac:dyDescent="0.3">
      <c r="A12" s="4" t="s">
        <v>35</v>
      </c>
      <c r="B12" s="5">
        <v>175</v>
      </c>
      <c r="C12" s="10">
        <v>130</v>
      </c>
      <c r="D12" s="11">
        <v>7.4914383561643829</v>
      </c>
      <c r="E12" s="22">
        <v>7.5581395348837201</v>
      </c>
      <c r="F12" s="5">
        <v>588</v>
      </c>
      <c r="G12" s="14">
        <v>423</v>
      </c>
      <c r="H12" s="16">
        <v>13.43692870201097</v>
      </c>
      <c r="I12" s="17">
        <v>14.280891289669142</v>
      </c>
    </row>
    <row r="13" spans="1:9" ht="15.75" thickBot="1" x14ac:dyDescent="0.3">
      <c r="A13" s="4" t="s">
        <v>36</v>
      </c>
      <c r="B13" s="5">
        <v>36</v>
      </c>
      <c r="C13" s="10">
        <v>32</v>
      </c>
      <c r="D13" s="11">
        <v>1.5410958904109588</v>
      </c>
      <c r="E13" s="22">
        <v>1.8604651162790697</v>
      </c>
      <c r="F13" s="5">
        <v>78</v>
      </c>
      <c r="G13" s="14">
        <v>57</v>
      </c>
      <c r="H13" s="16">
        <v>1.7824497257769651</v>
      </c>
      <c r="I13" s="17">
        <v>1.9243754220121541</v>
      </c>
    </row>
    <row r="14" spans="1:9" ht="15.75" thickBot="1" x14ac:dyDescent="0.3">
      <c r="A14" s="4" t="s">
        <v>37</v>
      </c>
      <c r="B14" s="5">
        <v>8</v>
      </c>
      <c r="C14" s="10">
        <v>4</v>
      </c>
      <c r="D14" s="11">
        <v>0.34246575342465752</v>
      </c>
      <c r="E14" s="22">
        <v>0.23255813953488372</v>
      </c>
      <c r="F14" s="5">
        <v>21</v>
      </c>
      <c r="G14" s="14">
        <v>14</v>
      </c>
      <c r="H14" s="16">
        <v>0.47989031078610606</v>
      </c>
      <c r="I14" s="17">
        <v>0.47265361242403781</v>
      </c>
    </row>
    <row r="15" spans="1:9" ht="15.75" thickBot="1" x14ac:dyDescent="0.3">
      <c r="A15" s="4" t="s">
        <v>38</v>
      </c>
      <c r="B15" s="5">
        <v>4</v>
      </c>
      <c r="C15" s="10">
        <v>3</v>
      </c>
      <c r="D15" s="11">
        <v>0.17123287671232876</v>
      </c>
      <c r="E15" s="22">
        <v>0.1744186046511628</v>
      </c>
      <c r="F15" s="5">
        <v>7</v>
      </c>
      <c r="G15" s="14">
        <v>5</v>
      </c>
      <c r="H15" s="16">
        <v>0.15996343692870202</v>
      </c>
      <c r="I15" s="17">
        <v>0.16880486158001351</v>
      </c>
    </row>
    <row r="16" spans="1:9" ht="15.75" thickBot="1" x14ac:dyDescent="0.3">
      <c r="A16" s="4" t="s">
        <v>39</v>
      </c>
      <c r="B16" s="5">
        <v>27</v>
      </c>
      <c r="C16" s="10">
        <v>22</v>
      </c>
      <c r="D16" s="11">
        <v>1.1558219178082192</v>
      </c>
      <c r="E16" s="22">
        <v>1.2790697674418605</v>
      </c>
      <c r="F16" s="5">
        <v>33</v>
      </c>
      <c r="G16" s="14">
        <v>18</v>
      </c>
      <c r="H16" s="16">
        <v>0.75411334552102383</v>
      </c>
      <c r="I16" s="17">
        <v>0.60769750168804859</v>
      </c>
    </row>
    <row r="17" spans="1:9" ht="15.75" thickBot="1" x14ac:dyDescent="0.3">
      <c r="A17" s="4" t="s">
        <v>40</v>
      </c>
      <c r="B17" s="5">
        <v>2</v>
      </c>
      <c r="C17" s="10">
        <v>1</v>
      </c>
      <c r="D17" s="11">
        <v>8.5616438356164379E-2</v>
      </c>
      <c r="E17" s="22">
        <v>5.8139534883720929E-2</v>
      </c>
      <c r="F17" s="5">
        <v>8</v>
      </c>
      <c r="G17" s="14">
        <v>5</v>
      </c>
      <c r="H17" s="16">
        <v>0.18281535648994515</v>
      </c>
      <c r="I17" s="17">
        <v>0.16880486158001351</v>
      </c>
    </row>
    <row r="18" spans="1:9" ht="15.75" thickBot="1" x14ac:dyDescent="0.3">
      <c r="A18" s="4" t="s">
        <v>41</v>
      </c>
      <c r="B18" s="5">
        <v>4</v>
      </c>
      <c r="C18" s="10">
        <v>2</v>
      </c>
      <c r="D18" s="11">
        <v>0.17123287671232876</v>
      </c>
      <c r="E18" s="22">
        <v>0.11627906976744186</v>
      </c>
      <c r="F18" s="5">
        <v>10</v>
      </c>
      <c r="G18" s="14">
        <v>9</v>
      </c>
      <c r="H18" s="16">
        <v>0.22851919561243145</v>
      </c>
      <c r="I18" s="17">
        <v>0.3038487508440243</v>
      </c>
    </row>
    <row r="19" spans="1:9" ht="15.75" thickBot="1" x14ac:dyDescent="0.3">
      <c r="A19" s="4" t="s">
        <v>42</v>
      </c>
      <c r="B19" s="5">
        <v>13</v>
      </c>
      <c r="C19" s="10">
        <v>9</v>
      </c>
      <c r="D19" s="11">
        <v>0.55650684931506844</v>
      </c>
      <c r="E19" s="22">
        <v>0.52325581395348841</v>
      </c>
      <c r="F19" s="5">
        <v>28</v>
      </c>
      <c r="G19" s="14">
        <v>18</v>
      </c>
      <c r="H19" s="16">
        <v>0.63985374771480807</v>
      </c>
      <c r="I19" s="17">
        <v>0.60769750168804859</v>
      </c>
    </row>
    <row r="20" spans="1:9" ht="15.75" thickBot="1" x14ac:dyDescent="0.3">
      <c r="A20" s="24" t="s">
        <v>49</v>
      </c>
      <c r="B20" s="8">
        <v>768</v>
      </c>
      <c r="C20" s="8">
        <v>585</v>
      </c>
      <c r="D20" s="9">
        <v>32.87671232876712</v>
      </c>
      <c r="E20" s="23">
        <v>34.011627906976742</v>
      </c>
      <c r="F20" s="8">
        <v>1606</v>
      </c>
      <c r="G20" s="30">
        <v>1169</v>
      </c>
      <c r="H20" s="31">
        <v>36.700182815356492</v>
      </c>
      <c r="I20" s="31">
        <v>39.466576637407158</v>
      </c>
    </row>
    <row r="21" spans="1:9" ht="15.75" thickBot="1" x14ac:dyDescent="0.3">
      <c r="A21" s="25" t="s">
        <v>45</v>
      </c>
      <c r="B21" s="8">
        <f>+B22-B20</f>
        <v>1568</v>
      </c>
      <c r="C21" s="8">
        <f>+C22-C20</f>
        <v>1135</v>
      </c>
      <c r="D21" s="9">
        <v>67.123287671232873</v>
      </c>
      <c r="E21" s="23">
        <v>65.988372093023244</v>
      </c>
      <c r="F21" s="8">
        <v>2770</v>
      </c>
      <c r="G21" s="8">
        <v>1793</v>
      </c>
      <c r="H21" s="33">
        <v>63.299817184643516</v>
      </c>
      <c r="I21" s="33">
        <v>60.533423362592842</v>
      </c>
    </row>
    <row r="22" spans="1:9" ht="15.75" thickBot="1" x14ac:dyDescent="0.3">
      <c r="A22" s="25" t="s">
        <v>43</v>
      </c>
      <c r="B22" s="8">
        <v>2336</v>
      </c>
      <c r="C22" s="8">
        <v>1720</v>
      </c>
      <c r="D22" s="9">
        <v>100</v>
      </c>
      <c r="E22" s="23">
        <v>100</v>
      </c>
      <c r="F22" s="8">
        <v>4376</v>
      </c>
      <c r="G22" s="32">
        <v>2962</v>
      </c>
      <c r="H22" s="33">
        <v>100</v>
      </c>
      <c r="I22" s="33">
        <v>100</v>
      </c>
    </row>
    <row r="28" spans="1:9" x14ac:dyDescent="0.25">
      <c r="A28" s="41"/>
    </row>
  </sheetData>
  <sheetProtection selectLockedCells="1" selectUnlockedCells="1"/>
  <mergeCells count="9">
    <mergeCell ref="B4:C4"/>
    <mergeCell ref="D4:E4"/>
    <mergeCell ref="A2:A5"/>
    <mergeCell ref="B2:E2"/>
    <mergeCell ref="F2:I2"/>
    <mergeCell ref="B3:E3"/>
    <mergeCell ref="F3:I3"/>
    <mergeCell ref="F4:G4"/>
    <mergeCell ref="H4:I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J1"/>
    </sheetView>
  </sheetViews>
  <sheetFormatPr defaultRowHeight="12.75" x14ac:dyDescent="0.2"/>
  <sheetData>
    <row r="1" spans="1:10" ht="41.25" customHeight="1" thickBot="1" x14ac:dyDescent="0.25">
      <c r="A1" s="260" t="s">
        <v>162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14.25" thickBot="1" x14ac:dyDescent="0.25">
      <c r="A2" s="251" t="s">
        <v>53</v>
      </c>
      <c r="B2" s="45" t="s">
        <v>54</v>
      </c>
      <c r="C2" s="45" t="s">
        <v>55</v>
      </c>
      <c r="D2" s="172" t="s">
        <v>1</v>
      </c>
      <c r="E2" s="45" t="s">
        <v>54</v>
      </c>
      <c r="F2" s="44" t="s">
        <v>55</v>
      </c>
      <c r="G2" s="45" t="s">
        <v>1</v>
      </c>
      <c r="H2" s="44" t="s">
        <v>54</v>
      </c>
      <c r="I2" s="44" t="s">
        <v>55</v>
      </c>
      <c r="J2" s="44" t="s">
        <v>1</v>
      </c>
    </row>
    <row r="3" spans="1:10" ht="14.25" thickBot="1" x14ac:dyDescent="0.25">
      <c r="A3" s="252"/>
      <c r="B3" s="259" t="s">
        <v>0</v>
      </c>
      <c r="C3" s="259"/>
      <c r="D3" s="259"/>
      <c r="E3" s="259" t="s">
        <v>46</v>
      </c>
      <c r="F3" s="259"/>
      <c r="G3" s="259"/>
      <c r="H3" s="261" t="s">
        <v>56</v>
      </c>
      <c r="I3" s="261"/>
      <c r="J3" s="261"/>
    </row>
    <row r="4" spans="1:10" ht="14.25" thickBot="1" x14ac:dyDescent="0.25">
      <c r="A4" s="253"/>
      <c r="B4" s="259" t="s">
        <v>57</v>
      </c>
      <c r="C4" s="259"/>
      <c r="D4" s="259"/>
      <c r="E4" s="259"/>
      <c r="F4" s="259"/>
      <c r="G4" s="259"/>
      <c r="H4" s="259"/>
      <c r="I4" s="259"/>
      <c r="J4" s="259"/>
    </row>
    <row r="5" spans="1:10" ht="14.25" thickBot="1" x14ac:dyDescent="0.25">
      <c r="A5" s="4" t="s">
        <v>29</v>
      </c>
      <c r="B5" s="5">
        <v>147</v>
      </c>
      <c r="C5" s="70">
        <v>48</v>
      </c>
      <c r="D5" s="5">
        <f>SUM(B5:C5)</f>
        <v>195</v>
      </c>
      <c r="E5" s="46">
        <v>75.400000000000006</v>
      </c>
      <c r="F5" s="47">
        <v>24.6</v>
      </c>
      <c r="G5" s="53">
        <v>100</v>
      </c>
      <c r="H5" s="47">
        <v>0.3</v>
      </c>
      <c r="I5" s="48">
        <v>0.1</v>
      </c>
      <c r="J5" s="47">
        <v>0.2</v>
      </c>
    </row>
    <row r="6" spans="1:10" ht="14.25" thickBot="1" x14ac:dyDescent="0.25">
      <c r="A6" s="4" t="s">
        <v>31</v>
      </c>
      <c r="B6" s="5">
        <v>388</v>
      </c>
      <c r="C6" s="70">
        <v>109</v>
      </c>
      <c r="D6" s="5">
        <f>SUM(B6:C6)</f>
        <v>497</v>
      </c>
      <c r="E6" s="46">
        <v>78.099999999999994</v>
      </c>
      <c r="F6" s="47">
        <v>21.9</v>
      </c>
      <c r="G6" s="53">
        <v>100</v>
      </c>
      <c r="H6" s="47">
        <v>0.6</v>
      </c>
      <c r="I6" s="48">
        <v>0.2</v>
      </c>
      <c r="J6" s="47">
        <v>0.4</v>
      </c>
    </row>
    <row r="7" spans="1:10" ht="14.25" thickBot="1" x14ac:dyDescent="0.25">
      <c r="A7" s="4" t="s">
        <v>35</v>
      </c>
      <c r="B7" s="5">
        <v>325</v>
      </c>
      <c r="C7" s="70">
        <v>106</v>
      </c>
      <c r="D7" s="5">
        <f>SUM(B7:C7)</f>
        <v>431</v>
      </c>
      <c r="E7" s="46">
        <v>75.400000000000006</v>
      </c>
      <c r="F7" s="47">
        <v>24.6</v>
      </c>
      <c r="G7" s="53">
        <v>100</v>
      </c>
      <c r="H7" s="47">
        <v>0.2</v>
      </c>
      <c r="I7" s="48">
        <v>0.1</v>
      </c>
      <c r="J7" s="47">
        <v>0.2</v>
      </c>
    </row>
    <row r="8" spans="1:10" ht="14.25" thickBot="1" x14ac:dyDescent="0.25">
      <c r="A8" s="25" t="s">
        <v>1</v>
      </c>
      <c r="B8" s="49">
        <v>860</v>
      </c>
      <c r="C8" s="69">
        <v>263</v>
      </c>
      <c r="D8" s="30">
        <v>1123</v>
      </c>
      <c r="E8" s="49">
        <v>76.599999999999994</v>
      </c>
      <c r="F8" s="50">
        <v>23.4</v>
      </c>
      <c r="G8" s="31">
        <v>100</v>
      </c>
      <c r="H8" s="50">
        <v>0.4</v>
      </c>
      <c r="I8" s="50">
        <v>0.1</v>
      </c>
      <c r="J8" s="50">
        <v>0.2</v>
      </c>
    </row>
    <row r="9" spans="1:10" ht="14.25" thickBot="1" x14ac:dyDescent="0.25">
      <c r="A9" s="51"/>
      <c r="B9" s="259" t="s">
        <v>58</v>
      </c>
      <c r="C9" s="259"/>
      <c r="D9" s="259"/>
      <c r="E9" s="259"/>
      <c r="F9" s="259"/>
      <c r="G9" s="259"/>
      <c r="H9" s="259"/>
      <c r="I9" s="259"/>
      <c r="J9" s="259"/>
    </row>
    <row r="10" spans="1:10" ht="14.25" thickBot="1" x14ac:dyDescent="0.25">
      <c r="A10" s="4" t="s">
        <v>29</v>
      </c>
      <c r="B10" s="5">
        <v>381</v>
      </c>
      <c r="C10" s="68">
        <v>175</v>
      </c>
      <c r="D10" s="5">
        <v>556</v>
      </c>
      <c r="E10" s="46">
        <v>68.5</v>
      </c>
      <c r="F10" s="47">
        <v>31.5</v>
      </c>
      <c r="G10" s="53">
        <v>100</v>
      </c>
      <c r="H10" s="64">
        <v>0.9</v>
      </c>
      <c r="I10" s="65">
        <v>0.4</v>
      </c>
      <c r="J10" s="64">
        <v>0.6</v>
      </c>
    </row>
    <row r="11" spans="1:10" ht="14.25" thickBot="1" x14ac:dyDescent="0.25">
      <c r="A11" s="4" t="s">
        <v>31</v>
      </c>
      <c r="B11" s="5">
        <v>977</v>
      </c>
      <c r="C11" s="68">
        <v>251</v>
      </c>
      <c r="D11" s="52">
        <v>1228</v>
      </c>
      <c r="E11" s="46">
        <v>79.599999999999994</v>
      </c>
      <c r="F11" s="47">
        <v>20.399999999999999</v>
      </c>
      <c r="G11" s="53">
        <v>100</v>
      </c>
      <c r="H11" s="47">
        <v>1.5</v>
      </c>
      <c r="I11" s="48">
        <v>0.4</v>
      </c>
      <c r="J11" s="47">
        <v>0.9</v>
      </c>
    </row>
    <row r="12" spans="1:10" ht="14.25" thickBot="1" x14ac:dyDescent="0.25">
      <c r="A12" s="4" t="s">
        <v>35</v>
      </c>
      <c r="B12" s="52">
        <v>1084</v>
      </c>
      <c r="C12" s="68">
        <v>410</v>
      </c>
      <c r="D12" s="52">
        <v>1494</v>
      </c>
      <c r="E12" s="46">
        <v>72.599999999999994</v>
      </c>
      <c r="F12" s="47">
        <v>27.4</v>
      </c>
      <c r="G12" s="53">
        <v>100</v>
      </c>
      <c r="H12" s="47">
        <v>0.8</v>
      </c>
      <c r="I12" s="48">
        <v>0.3</v>
      </c>
      <c r="J12" s="47">
        <v>0.5</v>
      </c>
    </row>
    <row r="13" spans="1:10" ht="14.25" thickBot="1" x14ac:dyDescent="0.25">
      <c r="A13" s="25" t="s">
        <v>1</v>
      </c>
      <c r="B13" s="30">
        <v>2442</v>
      </c>
      <c r="C13" s="69">
        <v>836</v>
      </c>
      <c r="D13" s="30">
        <v>3278</v>
      </c>
      <c r="E13" s="49">
        <v>74.5</v>
      </c>
      <c r="F13" s="50">
        <v>25.5</v>
      </c>
      <c r="G13" s="31">
        <v>100</v>
      </c>
      <c r="H13" s="66">
        <v>1</v>
      </c>
      <c r="I13" s="50">
        <v>0.3</v>
      </c>
      <c r="J13" s="50">
        <v>0.6</v>
      </c>
    </row>
  </sheetData>
  <mergeCells count="7">
    <mergeCell ref="B9:J9"/>
    <mergeCell ref="A1:J1"/>
    <mergeCell ref="A2:A4"/>
    <mergeCell ref="B3:D3"/>
    <mergeCell ref="E3:G3"/>
    <mergeCell ref="H3:J3"/>
    <mergeCell ref="B4:J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Prospetto 1</vt:lpstr>
      <vt:lpstr>Prospetto 2</vt:lpstr>
      <vt:lpstr>Prospetto 3</vt:lpstr>
      <vt:lpstr>Prospetto 4</vt:lpstr>
      <vt:lpstr>Prospetto 5</vt:lpstr>
      <vt:lpstr>Prospetto 6</vt:lpstr>
      <vt:lpstr>Prospetto 7</vt:lpstr>
      <vt:lpstr>Prospetto 8</vt:lpstr>
      <vt:lpstr>Prospetto 9</vt:lpstr>
      <vt:lpstr>Prospetto 10</vt:lpstr>
      <vt:lpstr>Prospetto 11</vt:lpstr>
      <vt:lpstr>Prospetto 12</vt:lpstr>
      <vt:lpstr>Prospetto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Simone</dc:creator>
  <cp:lastModifiedBy>BATTISTEL GIULIANO</cp:lastModifiedBy>
  <dcterms:created xsi:type="dcterms:W3CDTF">2018-05-29T13:20:25Z</dcterms:created>
  <dcterms:modified xsi:type="dcterms:W3CDTF">2018-09-06T09:12:41Z</dcterms:modified>
</cp:coreProperties>
</file>