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2" windowWidth="18192" windowHeight="11016" activeTab="3"/>
  </bookViews>
  <sheets>
    <sheet name="Prospetto 1" sheetId="1" r:id="rId1"/>
    <sheet name="Prospetto 2" sheetId="2" r:id="rId2"/>
    <sheet name="Prospetto 3" sheetId="3" r:id="rId3"/>
    <sheet name="Prospetto 4" sheetId="4" r:id="rId4"/>
    <sheet name="Prospetto 5" sheetId="5" r:id="rId5"/>
    <sheet name="Prospetto 6" sheetId="6" r:id="rId6"/>
  </sheets>
  <definedNames/>
  <calcPr fullCalcOnLoad="1"/>
</workbook>
</file>

<file path=xl/sharedStrings.xml><?xml version="1.0" encoding="utf-8"?>
<sst xmlns="http://schemas.openxmlformats.org/spreadsheetml/2006/main" count="368" uniqueCount="97">
  <si>
    <t>REGIONI</t>
  </si>
  <si>
    <t>cave</t>
  </si>
  <si>
    <t>miniere</t>
  </si>
  <si>
    <t>stato di attività</t>
  </si>
  <si>
    <t>siti attivi</t>
  </si>
  <si>
    <t>di cui produttivi nell'anno</t>
  </si>
  <si>
    <t>siti non attivi</t>
  </si>
  <si>
    <t>totale</t>
  </si>
  <si>
    <t>Piemonte</t>
  </si>
  <si>
    <t>Valle d’Aosta</t>
  </si>
  <si>
    <t>Liguria</t>
  </si>
  <si>
    <t>Lombardia</t>
  </si>
  <si>
    <t>Provincia Autonoma di Bolzano/Bozen</t>
  </si>
  <si>
    <t>Provincia Autonoma di 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</si>
  <si>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</si>
  <si>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</si>
  <si>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</si>
  <si>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</si>
  <si>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</si>
  <si>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</si>
  <si>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</si>
  <si>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</si>
  <si>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</si>
  <si>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</si>
  <si>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</si>
  <si>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</si>
  <si>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</si>
  <si>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</si>
  <si>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</si>
  <si>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</si>
  <si>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</si>
  <si>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</si>
  <si>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</si>
  <si>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</si>
  <si>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ITALIA</t>
  </si>
  <si>
    <r>
      <t xml:space="preserve">siti </t>
    </r>
    <r>
      <rPr>
        <b/>
        <sz val="9"/>
        <color indexed="8"/>
        <rFont val="Arial Narrow"/>
        <family val="2"/>
      </rPr>
      <t xml:space="preserve">estrattivi </t>
    </r>
  </si>
  <si>
    <t>variazioni % siti attivi produttivi 2016/2015</t>
  </si>
  <si>
    <t>-</t>
  </si>
  <si>
    <r>
      <t xml:space="preserve">PROSPETTO 1. SITI ESTRATTIVI PER TIPO E STATO DI ATTIVITÀ, PER REGIONE. </t>
    </r>
    <r>
      <rPr>
        <sz val="10"/>
        <rFont val="Arial Narrow"/>
        <family val="2"/>
      </rPr>
      <t>Anno 2016, valori assoluti e variazioni percentuali</t>
    </r>
  </si>
  <si>
    <r>
      <t xml:space="preserve">Lazio </t>
    </r>
    <r>
      <rPr>
        <vertAlign val="superscript"/>
        <sz val="9"/>
        <color indexed="8"/>
        <rFont val="Arial Narrow"/>
        <family val="2"/>
      </rPr>
      <t>(a)</t>
    </r>
  </si>
  <si>
    <t>tipo di minerale estratto</t>
  </si>
  <si>
    <t>argilla</t>
  </si>
  <si>
    <t>calcare, travertino, gesso e arenaria</t>
  </si>
  <si>
    <t>sabbia e ghiaia</t>
  </si>
  <si>
    <t>granito e altre rocce intrusive, scisti e gneiss</t>
  </si>
  <si>
    <t>marmo</t>
  </si>
  <si>
    <t>porfido, basalto, tufo e altre rocce vulcaniche</t>
  </si>
  <si>
    <r>
      <t>PROSPETTO 3. ESTRAZIONE DI MINERALI DA CAVE PER TIPO E PER REGIONE.</t>
    </r>
    <r>
      <rPr>
        <sz val="9.5"/>
        <color indexed="8"/>
        <rFont val="Arial Narrow"/>
        <family val="2"/>
      </rPr>
      <t xml:space="preserve"> Anno 2015, migliaia di tonnellate</t>
    </r>
  </si>
  <si>
    <r>
      <t>Molise</t>
    </r>
    <r>
      <rPr>
        <vertAlign val="superscript"/>
        <sz val="9"/>
        <color indexed="8"/>
        <rFont val="Arial Narrow"/>
        <family val="2"/>
      </rPr>
      <t xml:space="preserve"> (b)</t>
    </r>
  </si>
  <si>
    <r>
      <t>Abruzzo</t>
    </r>
    <r>
      <rPr>
        <vertAlign val="superscript"/>
        <sz val="9"/>
        <color indexed="8"/>
        <rFont val="Arial Narrow"/>
        <family val="2"/>
      </rPr>
      <t xml:space="preserve"> (a)</t>
    </r>
  </si>
  <si>
    <r>
      <t>PROSPETTO 4. ESTRAZIONE DI MINERALI DA MINIERE PER TIPO E PER RIPARTIZIONE GEOGRAFICA.</t>
    </r>
    <r>
      <rPr>
        <sz val="9.5"/>
        <color indexed="8"/>
        <rFont val="Arial Narrow"/>
        <family val="2"/>
      </rPr>
      <t xml:space="preserve"> </t>
    </r>
  </si>
  <si>
    <t>Anni 2015 e 2016, valori assoluti in migliaia di tonnellate</t>
  </si>
  <si>
    <t>RIPARTIZIONI GEOGRAFICHE</t>
  </si>
  <si>
    <t>marna da cemento</t>
  </si>
  <si>
    <t>minerali ceramici e industriali</t>
  </si>
  <si>
    <t>salgemma</t>
  </si>
  <si>
    <t>Nord</t>
  </si>
  <si>
    <t>Mezzogiorno</t>
  </si>
  <si>
    <r>
      <t>tipo di minerale estratto</t>
    </r>
    <r>
      <rPr>
        <b/>
        <vertAlign val="superscript"/>
        <sz val="9"/>
        <color indexed="8"/>
        <rFont val="Arial Narrow"/>
        <family val="2"/>
      </rPr>
      <t xml:space="preserve"> (a)</t>
    </r>
  </si>
  <si>
    <t>talco, bauxite e fluorite</t>
  </si>
  <si>
    <r>
      <t>Mezzogiorno</t>
    </r>
    <r>
      <rPr>
        <b/>
        <vertAlign val="superscript"/>
        <sz val="9"/>
        <color indexed="8"/>
        <rFont val="Arial Narrow"/>
        <family val="2"/>
      </rPr>
      <t xml:space="preserve"> (b)</t>
    </r>
  </si>
  <si>
    <r>
      <t>a)</t>
    </r>
    <r>
      <rPr>
        <sz val="7"/>
        <color indexed="8"/>
        <rFont val="Times New Roman"/>
        <family val="1"/>
      </rPr>
      <t xml:space="preserve"> </t>
    </r>
    <r>
      <rPr>
        <sz val="7.5"/>
        <color indexed="8"/>
        <rFont val="Arial Narrow"/>
        <family val="2"/>
      </rPr>
      <t>Non sono riportati dati relativi a minerali auriferi.</t>
    </r>
  </si>
  <si>
    <r>
      <t>b)</t>
    </r>
    <r>
      <rPr>
        <sz val="7"/>
        <color indexed="8"/>
        <rFont val="Times New Roman"/>
        <family val="1"/>
      </rPr>
      <t xml:space="preserve"> </t>
    </r>
    <r>
      <rPr>
        <sz val="7.5"/>
        <color indexed="8"/>
        <rFont val="Arial Narrow"/>
        <family val="2"/>
      </rPr>
      <t>Dati provvisori</t>
    </r>
  </si>
  <si>
    <r>
      <t>Marche</t>
    </r>
    <r>
      <rPr>
        <vertAlign val="superscript"/>
        <sz val="9"/>
        <color indexed="8"/>
        <rFont val="Arial Narrow"/>
        <family val="2"/>
      </rPr>
      <t xml:space="preserve"> </t>
    </r>
  </si>
  <si>
    <r>
      <t>Abruzzo</t>
    </r>
    <r>
      <rPr>
        <vertAlign val="superscript"/>
        <sz val="9"/>
        <color indexed="8"/>
        <rFont val="Arial Narrow"/>
        <family val="2"/>
      </rPr>
      <t xml:space="preserve"> </t>
    </r>
  </si>
  <si>
    <t>63,8 </t>
  </si>
  <si>
    <t>69,9 </t>
  </si>
  <si>
    <t>a) La lista dei comuni costieri è tratta da Istat-Eurostat, Local Administrative Units list (LAU2)</t>
  </si>
  <si>
    <t xml:space="preserve">b) Aree sottoposte a tutela ambientale, come da Elenco ufficiale Aree Protette (EUAP 2010), Siti di Importanza Comunitaria (SIC 2016), Zone a Protezione Speciale (ZPS 2016) </t>
  </si>
  <si>
    <r>
      <t xml:space="preserve">estrazioni in comuni costieri (%) </t>
    </r>
    <r>
      <rPr>
        <vertAlign val="superscript"/>
        <sz val="9"/>
        <color indexed="8"/>
        <rFont val="Arial Narrow"/>
        <family val="2"/>
      </rPr>
      <t>(a)</t>
    </r>
  </si>
  <si>
    <r>
      <t>estrazioni in comuni con aree a pericolosità alluvioni media %</t>
    </r>
    <r>
      <rPr>
        <vertAlign val="superscript"/>
        <sz val="9"/>
        <color indexed="8"/>
        <rFont val="Arial Narrow"/>
        <family val="2"/>
      </rPr>
      <t xml:space="preserve"> (c)</t>
    </r>
  </si>
  <si>
    <r>
      <t xml:space="preserve">estrazioni in comuni con aree a pericolosità frana molto elevata- elevata (%) </t>
    </r>
    <r>
      <rPr>
        <vertAlign val="superscript"/>
        <sz val="9"/>
        <color indexed="8"/>
        <rFont val="Arial Narrow"/>
        <family val="2"/>
      </rPr>
      <t xml:space="preserve">(c) </t>
    </r>
  </si>
  <si>
    <t>variazioni % 2016/2015</t>
  </si>
  <si>
    <t>….</t>
  </si>
  <si>
    <r>
      <t>estrazioni in comuni con aree protette (%)</t>
    </r>
    <r>
      <rPr>
        <vertAlign val="superscript"/>
        <sz val="9"/>
        <color indexed="8"/>
        <rFont val="Arial Narrow"/>
        <family val="2"/>
      </rPr>
      <t xml:space="preserve"> (b)</t>
    </r>
  </si>
  <si>
    <r>
      <t>b)</t>
    </r>
    <r>
      <rPr>
        <sz val="7"/>
        <color indexed="8"/>
        <rFont val="Times New Roman"/>
        <family val="1"/>
      </rPr>
      <t xml:space="preserve">      </t>
    </r>
    <r>
      <rPr>
        <sz val="7.5"/>
        <color indexed="8"/>
        <rFont val="Arial Narrow"/>
        <family val="2"/>
      </rPr>
      <t>Dati provvisori</t>
    </r>
  </si>
  <si>
    <r>
      <t>Calabria</t>
    </r>
    <r>
      <rPr>
        <vertAlign val="superscript"/>
        <sz val="9"/>
        <color indexed="8"/>
        <rFont val="Arial"/>
        <family val="2"/>
      </rPr>
      <t>(b)</t>
    </r>
  </si>
  <si>
    <r>
      <t>Sicilia</t>
    </r>
    <r>
      <rPr>
        <vertAlign val="superscript"/>
        <sz val="9"/>
        <color indexed="8"/>
        <rFont val="Arial Narrow"/>
        <family val="2"/>
      </rPr>
      <t xml:space="preserve"> (b)</t>
    </r>
  </si>
  <si>
    <r>
      <t>a)</t>
    </r>
    <r>
      <rPr>
        <sz val="7"/>
        <color indexed="8"/>
        <rFont val="Times New Roman"/>
        <family val="1"/>
      </rPr>
      <t>      Dati stimati</t>
    </r>
  </si>
  <si>
    <r>
      <t>PROSPETTO 2. ESTRAZIONE DI MINERALI DA CAVE PER TIPO E PER REGIONE.</t>
    </r>
    <r>
      <rPr>
        <sz val="9.5"/>
        <color indexed="8"/>
        <rFont val="Arial Narrow"/>
        <family val="2"/>
      </rPr>
      <t xml:space="preserve"> Anno 2016, valori assoluti in migliaia di tonnellate</t>
    </r>
  </si>
  <si>
    <t>b)      Dati provvisori.</t>
  </si>
  <si>
    <t>Anno 2016, valori percentuali</t>
  </si>
  <si>
    <t>PROSPETTO 5.  INDICATORI DI ESTRAZIONE IN COMUNI COSTIERI, COMUNI CON AREE PROTETTE E CON AREE A PERICOLOSITA' IDROGEOLOGICA, PER REGIONE</t>
  </si>
  <si>
    <t>c) Aree a pericolosità idraulica e frana, come definite in Rapporto “Dissesto idrogeologico in Italia: pericolosità e indicatori di rischio“ ISPRA 2015.</t>
  </si>
  <si>
    <t>acque minerali</t>
  </si>
  <si>
    <r>
      <t>Toscana</t>
    </r>
    <r>
      <rPr>
        <vertAlign val="superscript"/>
        <sz val="9"/>
        <color indexed="8"/>
        <rFont val="Arial Narrow"/>
        <family val="2"/>
      </rPr>
      <t>(a)</t>
    </r>
  </si>
  <si>
    <r>
      <t>Marche</t>
    </r>
    <r>
      <rPr>
        <vertAlign val="superscript"/>
        <sz val="9"/>
        <color indexed="8"/>
        <rFont val="Arial Narrow"/>
        <family val="2"/>
      </rPr>
      <t xml:space="preserve"> (a)</t>
    </r>
  </si>
  <si>
    <r>
      <t>a)</t>
    </r>
    <r>
      <rPr>
        <sz val="7"/>
        <color indexed="8"/>
        <rFont val="Times New Roman"/>
        <family val="1"/>
      </rPr>
      <t xml:space="preserve">  </t>
    </r>
    <r>
      <rPr>
        <sz val="8"/>
        <color indexed="8"/>
        <rFont val="Arial Narrow"/>
        <family val="2"/>
      </rPr>
      <t>elaborazioni Istat su dati forniti dal Ministero dell'Economia e delle Finanze - Dipartimento del Tesoro Rilevazione "Concessioni - Patrimonio della PA" anni 2015 e 2016.  Per Toscana dati anni 2015-2016, per Marche e Abruzzo dati anno 2015.</t>
    </r>
  </si>
  <si>
    <r>
      <t xml:space="preserve">Calabria </t>
    </r>
    <r>
      <rPr>
        <vertAlign val="superscript"/>
        <sz val="9"/>
        <color indexed="8"/>
        <rFont val="Arial Narrow"/>
        <family val="2"/>
      </rPr>
      <t>(b)</t>
    </r>
  </si>
  <si>
    <r>
      <t>b)</t>
    </r>
    <r>
      <rPr>
        <sz val="7"/>
        <color indexed="8"/>
        <rFont val="Times New Roman"/>
        <family val="1"/>
      </rPr>
      <t xml:space="preserve">   </t>
    </r>
    <r>
      <rPr>
        <sz val="7.5"/>
        <color indexed="8"/>
        <rFont val="Arial Narrow"/>
        <family val="2"/>
      </rPr>
      <t>Dati provvisori</t>
    </r>
  </si>
  <si>
    <r>
      <t>a)</t>
    </r>
    <r>
      <rPr>
        <sz val="7"/>
        <color indexed="8"/>
        <rFont val="Times New Roman"/>
        <family val="1"/>
      </rPr>
      <t xml:space="preserve">   </t>
    </r>
    <r>
      <rPr>
        <sz val="7.5"/>
        <color indexed="8"/>
        <rFont val="Arial Narrow"/>
        <family val="2"/>
      </rPr>
      <t>Dati stimati</t>
    </r>
  </si>
  <si>
    <t xml:space="preserve">Imprese autorizzate e in produzione </t>
  </si>
  <si>
    <t xml:space="preserve">imprese autorizzate e in produzione </t>
  </si>
  <si>
    <t>a)      Dati stimati.</t>
  </si>
  <si>
    <r>
      <t>PROSPETTO 6. ESTRAZIONI DI ACQUE MINERALI UTILIZZATE A FINI DI PRODUZIONE PER REGIONE.</t>
    </r>
    <r>
      <rPr>
        <sz val="10"/>
        <rFont val="Arial Narrow"/>
        <family val="2"/>
      </rPr>
      <t xml:space="preserve"> </t>
    </r>
    <r>
      <rPr>
        <sz val="9.5"/>
        <rFont val="Arial Narrow"/>
        <family val="2"/>
      </rPr>
      <t>Anni 2015 e 2016,</t>
    </r>
    <r>
      <rPr>
        <sz val="10"/>
        <rFont val="Times New Roman"/>
        <family val="1"/>
      </rPr>
      <t xml:space="preserve"> </t>
    </r>
    <r>
      <rPr>
        <sz val="9.5"/>
        <rFont val="Arial Narrow"/>
        <family val="2"/>
      </rPr>
      <t>valori assoluti in metri cubi, variazioni percentuali, per l'intensità di estrazione metri cubi per Kmq</t>
    </r>
  </si>
  <si>
    <r>
      <t>intensità di estrazione 2016  (mc</t>
    </r>
    <r>
      <rPr>
        <sz val="9"/>
        <color indexed="8"/>
        <rFont val="Arial Narrow"/>
        <family val="2"/>
      </rPr>
      <t>/Kmq)</t>
    </r>
  </si>
  <si>
    <r>
      <t xml:space="preserve">Sud </t>
    </r>
    <r>
      <rPr>
        <vertAlign val="superscript"/>
        <sz val="9"/>
        <color indexed="8"/>
        <rFont val="Arial Narrow"/>
        <family val="2"/>
      </rPr>
      <t>(b)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</si>
</sst>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%"/>
    <numFmt numFmtId="172" formatCode="0.0000"/>
    <numFmt numFmtId="173" formatCode="0.000"/>
    <numFmt numFmtId="174" formatCode="0.00000"/>
    <numFmt numFmtId="175" formatCode="0.000000"/>
    <numFmt numFmtId="176" formatCode="_-* #,##0.0_-;\-* #,##0.0_-;_-* &quot;-&quot;??_-;_-@_-"/>
    <numFmt numFmtId="177" formatCode="_-* #,##0_-;\-* #,##0_-;_-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  <numFmt numFmtId="182" formatCode="[$-410]dddd\ d\ mmmm\ yyyy"/>
    <numFmt numFmtId="183" formatCode="#,##0.0"/>
    <numFmt numFmtId="184" formatCode="0.0000000000"/>
    <numFmt numFmtId="185" formatCode="0.000000000"/>
    <numFmt numFmtId="186" formatCode="0.00000000"/>
    <numFmt numFmtId="187" formatCode="0.0000000"/>
    <numFmt numFmtId="188" formatCode="0.00;[Red]0.00"/>
    <numFmt numFmtId="189" formatCode="0.0;[Red]0.0"/>
    <numFmt numFmtId="190" formatCode="_-* #,##0.000_-;\-* #,##0.000_-;_-* &quot;-&quot;??_-;_-@_-"/>
    <numFmt numFmtId="191" formatCode="_-* #,##0.0000_-;\-* #,##0.0000_-;_-* &quot;-&quot;??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9.5"/>
      <name val="Arial Narrow"/>
      <family val="2"/>
    </font>
    <font>
      <b/>
      <sz val="9"/>
      <color indexed="8"/>
      <name val="Arial Narrow"/>
      <family val="2"/>
    </font>
    <font>
      <sz val="7.5"/>
      <name val="Arial Narrow"/>
      <family val="2"/>
    </font>
    <font>
      <sz val="9.5"/>
      <color indexed="8"/>
      <name val="Arial Narrow"/>
      <family val="2"/>
    </font>
    <font>
      <sz val="10"/>
      <name val="Arial Narrow"/>
      <family val="2"/>
    </font>
    <font>
      <sz val="7.5"/>
      <color indexed="8"/>
      <name val="Arial Narrow"/>
      <family val="2"/>
    </font>
    <font>
      <sz val="7"/>
      <color indexed="8"/>
      <name val="Times New Roman"/>
      <family val="1"/>
    </font>
    <font>
      <vertAlign val="superscript"/>
      <sz val="9"/>
      <color indexed="8"/>
      <name val="Arial Narrow"/>
      <family val="2"/>
    </font>
    <font>
      <vertAlign val="superscript"/>
      <sz val="9"/>
      <color indexed="8"/>
      <name val="Arial"/>
      <family val="2"/>
    </font>
    <font>
      <sz val="9"/>
      <name val="Arial Narrow"/>
      <family val="2"/>
    </font>
    <font>
      <b/>
      <vertAlign val="superscript"/>
      <sz val="9"/>
      <color indexed="8"/>
      <name val="Arial Narrow"/>
      <family val="2"/>
    </font>
    <font>
      <sz val="10"/>
      <name val="Times New Roman"/>
      <family val="1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23"/>
      <name val="Arial Narrow"/>
      <family val="2"/>
    </font>
    <font>
      <i/>
      <sz val="9"/>
      <color indexed="8"/>
      <name val="Arial Narrow"/>
      <family val="2"/>
    </font>
    <font>
      <b/>
      <sz val="9"/>
      <color indexed="9"/>
      <name val="Arial Narrow"/>
      <family val="2"/>
    </font>
    <font>
      <sz val="10"/>
      <color indexed="8"/>
      <name val="Calibri"/>
      <family val="2"/>
    </font>
    <font>
      <b/>
      <i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 tint="-0.4999699890613556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FFFFFF"/>
      <name val="Arial Narrow"/>
      <family val="2"/>
    </font>
    <font>
      <sz val="10"/>
      <color theme="1"/>
      <name val="Calibri"/>
      <family val="2"/>
    </font>
    <font>
      <b/>
      <i/>
      <sz val="9"/>
      <color theme="1"/>
      <name val="Arial Narrow"/>
      <family val="2"/>
    </font>
    <font>
      <b/>
      <i/>
      <sz val="9"/>
      <color rgb="FFFFFFFF"/>
      <name val="Arial Narrow"/>
      <family val="2"/>
    </font>
    <font>
      <sz val="7.5"/>
      <color theme="1"/>
      <name val="Arial Narrow"/>
      <family val="2"/>
    </font>
    <font>
      <b/>
      <sz val="10"/>
      <color rgb="FF5F5F5F"/>
      <name val="Arial Narrow"/>
      <family val="2"/>
    </font>
    <font>
      <sz val="9.5"/>
      <color theme="1"/>
      <name val="Arial Narrow"/>
      <family val="2"/>
    </font>
    <font>
      <sz val="8"/>
      <color theme="1"/>
      <name val="Arial Narrow"/>
      <family val="2"/>
    </font>
    <font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8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527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60" fillId="0" borderId="0" xfId="48" applyFont="1">
      <alignment/>
      <protection/>
    </xf>
    <xf numFmtId="0" fontId="0" fillId="0" borderId="0" xfId="0" applyFill="1" applyAlignment="1">
      <alignment/>
    </xf>
    <xf numFmtId="0" fontId="3" fillId="0" borderId="0" xfId="48" applyFont="1" applyFill="1">
      <alignment/>
      <protection/>
    </xf>
    <xf numFmtId="0" fontId="61" fillId="20" borderId="10" xfId="0" applyFont="1" applyFill="1" applyBorder="1" applyAlignment="1">
      <alignment horizontal="right" vertical="center" wrapText="1"/>
    </xf>
    <xf numFmtId="0" fontId="62" fillId="0" borderId="10" xfId="0" applyFont="1" applyBorder="1" applyAlignment="1">
      <alignment horizontal="right" vertical="center" wrapText="1"/>
    </xf>
    <xf numFmtId="0" fontId="61" fillId="0" borderId="10" xfId="0" applyFont="1" applyBorder="1" applyAlignment="1">
      <alignment horizontal="right" vertical="center" wrapText="1"/>
    </xf>
    <xf numFmtId="0" fontId="62" fillId="20" borderId="10" xfId="0" applyFont="1" applyFill="1" applyBorder="1" applyAlignment="1">
      <alignment horizontal="right" vertical="center" wrapText="1"/>
    </xf>
    <xf numFmtId="0" fontId="61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right" vertical="center" wrapText="1"/>
    </xf>
    <xf numFmtId="0" fontId="64" fillId="33" borderId="10" xfId="0" applyFont="1" applyFill="1" applyBorder="1" applyAlignment="1">
      <alignment vertical="center" wrapText="1"/>
    </xf>
    <xf numFmtId="3" fontId="64" fillId="33" borderId="10" xfId="0" applyNumberFormat="1" applyFont="1" applyFill="1" applyBorder="1" applyAlignment="1">
      <alignment horizontal="right" vertical="center" wrapText="1"/>
    </xf>
    <xf numFmtId="0" fontId="64" fillId="33" borderId="10" xfId="0" applyFont="1" applyFill="1" applyBorder="1" applyAlignment="1">
      <alignment horizontal="right" vertical="center" wrapText="1"/>
    </xf>
    <xf numFmtId="170" fontId="61" fillId="34" borderId="10" xfId="0" applyNumberFormat="1" applyFont="1" applyFill="1" applyBorder="1" applyAlignment="1">
      <alignment horizontal="right" vertical="center" wrapText="1"/>
    </xf>
    <xf numFmtId="170" fontId="63" fillId="34" borderId="10" xfId="0" applyNumberFormat="1" applyFont="1" applyFill="1" applyBorder="1" applyAlignment="1">
      <alignment horizontal="right" vertical="center" wrapText="1"/>
    </xf>
    <xf numFmtId="170" fontId="64" fillId="33" borderId="10" xfId="0" applyNumberFormat="1" applyFont="1" applyFill="1" applyBorder="1" applyAlignment="1">
      <alignment horizontal="right" vertical="center" wrapText="1"/>
    </xf>
    <xf numFmtId="170" fontId="61" fillId="0" borderId="10" xfId="0" applyNumberFormat="1" applyFont="1" applyFill="1" applyBorder="1" applyAlignment="1">
      <alignment horizontal="right" vertical="center" wrapText="1"/>
    </xf>
    <xf numFmtId="170" fontId="63" fillId="0" borderId="10" xfId="0" applyNumberFormat="1" applyFont="1" applyFill="1" applyBorder="1" applyAlignment="1">
      <alignment horizontal="right" vertical="center" wrapText="1"/>
    </xf>
    <xf numFmtId="170" fontId="64" fillId="33" borderId="11" xfId="0" applyNumberFormat="1" applyFont="1" applyFill="1" applyBorder="1" applyAlignment="1">
      <alignment horizontal="right" vertical="center" wrapText="1"/>
    </xf>
    <xf numFmtId="0" fontId="61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right" vertical="center" wrapText="1"/>
    </xf>
    <xf numFmtId="0" fontId="61" fillId="34" borderId="10" xfId="0" applyFont="1" applyFill="1" applyBorder="1" applyAlignment="1">
      <alignment horizontal="right" vertical="center" wrapText="1"/>
    </xf>
    <xf numFmtId="171" fontId="0" fillId="0" borderId="0" xfId="51" applyNumberFormat="1" applyFont="1" applyAlignment="1">
      <alignment/>
    </xf>
    <xf numFmtId="3" fontId="65" fillId="0" borderId="0" xfId="0" applyNumberFormat="1" applyFont="1" applyAlignment="1">
      <alignment/>
    </xf>
    <xf numFmtId="0" fontId="63" fillId="0" borderId="10" xfId="0" applyFont="1" applyBorder="1" applyAlignment="1">
      <alignment vertic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57" fillId="0" borderId="0" xfId="0" applyNumberFormat="1" applyFont="1" applyAlignment="1">
      <alignment/>
    </xf>
    <xf numFmtId="0" fontId="57" fillId="0" borderId="0" xfId="0" applyFont="1" applyAlignment="1">
      <alignment/>
    </xf>
    <xf numFmtId="171" fontId="0" fillId="0" borderId="0" xfId="51" applyNumberFormat="1" applyFont="1" applyAlignment="1">
      <alignment/>
    </xf>
    <xf numFmtId="0" fontId="63" fillId="34" borderId="10" xfId="0" applyFont="1" applyFill="1" applyBorder="1" applyAlignment="1">
      <alignment horizontal="right" vertical="center" wrapText="1"/>
    </xf>
    <xf numFmtId="0" fontId="63" fillId="0" borderId="0" xfId="0" applyFont="1" applyFill="1" applyBorder="1" applyAlignment="1">
      <alignment vertical="center" wrapText="1"/>
    </xf>
    <xf numFmtId="177" fontId="61" fillId="20" borderId="10" xfId="45" applyNumberFormat="1" applyFont="1" applyFill="1" applyBorder="1" applyAlignment="1">
      <alignment horizontal="right" vertical="center" wrapText="1"/>
    </xf>
    <xf numFmtId="177" fontId="62" fillId="0" borderId="10" xfId="45" applyNumberFormat="1" applyFont="1" applyBorder="1" applyAlignment="1">
      <alignment horizontal="right" vertical="center" wrapText="1"/>
    </xf>
    <xf numFmtId="177" fontId="61" fillId="0" borderId="10" xfId="45" applyNumberFormat="1" applyFont="1" applyBorder="1" applyAlignment="1">
      <alignment horizontal="right" vertical="center" wrapText="1"/>
    </xf>
    <xf numFmtId="177" fontId="61" fillId="34" borderId="10" xfId="45" applyNumberFormat="1" applyFont="1" applyFill="1" applyBorder="1" applyAlignment="1">
      <alignment horizontal="right" vertical="center" wrapText="1"/>
    </xf>
    <xf numFmtId="177" fontId="62" fillId="0" borderId="10" xfId="45" applyNumberFormat="1" applyFont="1" applyFill="1" applyBorder="1" applyAlignment="1">
      <alignment horizontal="right" vertical="center" wrapText="1"/>
    </xf>
    <xf numFmtId="177" fontId="63" fillId="20" borderId="10" xfId="45" applyNumberFormat="1" applyFont="1" applyFill="1" applyBorder="1" applyAlignment="1">
      <alignment horizontal="right" vertical="center" wrapText="1"/>
    </xf>
    <xf numFmtId="0" fontId="66" fillId="34" borderId="10" xfId="0" applyFont="1" applyFill="1" applyBorder="1" applyAlignment="1">
      <alignment horizontal="right" vertical="center" wrapText="1"/>
    </xf>
    <xf numFmtId="0" fontId="67" fillId="33" borderId="10" xfId="0" applyFont="1" applyFill="1" applyBorder="1" applyAlignment="1">
      <alignment horizontal="right" vertical="center" wrapText="1"/>
    </xf>
    <xf numFmtId="3" fontId="67" fillId="33" borderId="10" xfId="0" applyNumberFormat="1" applyFont="1" applyFill="1" applyBorder="1" applyAlignment="1">
      <alignment horizontal="right" vertical="center" wrapText="1"/>
    </xf>
    <xf numFmtId="177" fontId="66" fillId="0" borderId="10" xfId="45" applyNumberFormat="1" applyFont="1" applyFill="1" applyBorder="1" applyAlignment="1">
      <alignment horizontal="right" vertical="center" wrapText="1"/>
    </xf>
    <xf numFmtId="177" fontId="63" fillId="0" borderId="10" xfId="45" applyNumberFormat="1" applyFont="1" applyFill="1" applyBorder="1" applyAlignment="1">
      <alignment horizontal="right" vertical="center" wrapText="1"/>
    </xf>
    <xf numFmtId="171" fontId="65" fillId="0" borderId="0" xfId="51" applyNumberFormat="1" applyFont="1" applyAlignment="1">
      <alignment/>
    </xf>
    <xf numFmtId="0" fontId="0" fillId="0" borderId="0" xfId="0" applyAlignment="1">
      <alignment/>
    </xf>
    <xf numFmtId="171" fontId="0" fillId="0" borderId="0" xfId="51" applyNumberFormat="1" applyFont="1" applyAlignment="1">
      <alignment/>
    </xf>
    <xf numFmtId="0" fontId="5" fillId="0" borderId="0" xfId="48" applyFont="1" applyFill="1" applyBorder="1" applyAlignment="1">
      <alignment/>
      <protection/>
    </xf>
    <xf numFmtId="0" fontId="68" fillId="0" borderId="0" xfId="0" applyFont="1" applyAlignment="1">
      <alignment horizontal="left" vertical="center"/>
    </xf>
    <xf numFmtId="0" fontId="61" fillId="35" borderId="10" xfId="0" applyFont="1" applyFill="1" applyBorder="1" applyAlignment="1">
      <alignment horizontal="right" vertical="center" wrapText="1"/>
    </xf>
    <xf numFmtId="3" fontId="61" fillId="0" borderId="10" xfId="0" applyNumberFormat="1" applyFont="1" applyBorder="1" applyAlignment="1">
      <alignment horizontal="right" vertical="center" wrapText="1"/>
    </xf>
    <xf numFmtId="3" fontId="61" fillId="20" borderId="10" xfId="0" applyNumberFormat="1" applyFont="1" applyFill="1" applyBorder="1" applyAlignment="1">
      <alignment horizontal="right" vertical="center" wrapText="1"/>
    </xf>
    <xf numFmtId="3" fontId="61" fillId="0" borderId="10" xfId="0" applyNumberFormat="1" applyFont="1" applyFill="1" applyBorder="1" applyAlignment="1">
      <alignment horizontal="right" vertical="center" wrapText="1"/>
    </xf>
    <xf numFmtId="0" fontId="69" fillId="0" borderId="0" xfId="0" applyFont="1" applyAlignment="1">
      <alignment horizontal="left" vertical="center"/>
    </xf>
    <xf numFmtId="3" fontId="62" fillId="20" borderId="10" xfId="0" applyNumberFormat="1" applyFont="1" applyFill="1" applyBorder="1" applyAlignment="1">
      <alignment horizontal="right" vertical="center" wrapText="1"/>
    </xf>
    <xf numFmtId="177" fontId="62" fillId="20" borderId="10" xfId="45" applyNumberFormat="1" applyFont="1" applyFill="1" applyBorder="1" applyAlignment="1">
      <alignment horizontal="right" vertical="center" wrapText="1"/>
    </xf>
    <xf numFmtId="170" fontId="62" fillId="34" borderId="10" xfId="0" applyNumberFormat="1" applyFont="1" applyFill="1" applyBorder="1" applyAlignment="1">
      <alignment horizontal="right" vertical="center" wrapText="1"/>
    </xf>
    <xf numFmtId="170" fontId="62" fillId="0" borderId="10" xfId="0" applyNumberFormat="1" applyFont="1" applyFill="1" applyBorder="1" applyAlignment="1">
      <alignment horizontal="right" vertical="center" wrapText="1"/>
    </xf>
    <xf numFmtId="3" fontId="61" fillId="34" borderId="10" xfId="0" applyNumberFormat="1" applyFont="1" applyFill="1" applyBorder="1" applyAlignment="1">
      <alignment horizontal="right" vertical="center" wrapText="1"/>
    </xf>
    <xf numFmtId="0" fontId="69" fillId="0" borderId="0" xfId="0" applyFont="1" applyAlignment="1">
      <alignment vertical="center"/>
    </xf>
    <xf numFmtId="0" fontId="70" fillId="0" borderId="0" xfId="0" applyFont="1" applyAlignment="1">
      <alignment horizontal="left" vertical="center"/>
    </xf>
    <xf numFmtId="3" fontId="63" fillId="34" borderId="10" xfId="0" applyNumberFormat="1" applyFont="1" applyFill="1" applyBorder="1" applyAlignment="1">
      <alignment horizontal="right" vertical="center"/>
    </xf>
    <xf numFmtId="3" fontId="63" fillId="0" borderId="10" xfId="0" applyNumberFormat="1" applyFont="1" applyFill="1" applyBorder="1" applyAlignment="1">
      <alignment horizontal="right" vertical="center"/>
    </xf>
    <xf numFmtId="0" fontId="61" fillId="0" borderId="10" xfId="0" applyFont="1" applyBorder="1" applyAlignment="1">
      <alignment vertical="center"/>
    </xf>
    <xf numFmtId="3" fontId="61" fillId="34" borderId="10" xfId="0" applyNumberFormat="1" applyFont="1" applyFill="1" applyBorder="1" applyAlignment="1">
      <alignment horizontal="right" vertical="center"/>
    </xf>
    <xf numFmtId="3" fontId="61" fillId="0" borderId="10" xfId="0" applyNumberFormat="1" applyFont="1" applyFill="1" applyBorder="1" applyAlignment="1">
      <alignment horizontal="right" vertical="center"/>
    </xf>
    <xf numFmtId="0" fontId="63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right" vertical="center"/>
    </xf>
    <xf numFmtId="0" fontId="64" fillId="33" borderId="10" xfId="0" applyFont="1" applyFill="1" applyBorder="1" applyAlignment="1">
      <alignment vertical="center"/>
    </xf>
    <xf numFmtId="177" fontId="64" fillId="33" borderId="10" xfId="45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183" fontId="61" fillId="20" borderId="10" xfId="0" applyNumberFormat="1" applyFont="1" applyFill="1" applyBorder="1" applyAlignment="1">
      <alignment horizontal="right" vertical="center" wrapText="1"/>
    </xf>
    <xf numFmtId="183" fontId="61" fillId="0" borderId="10" xfId="0" applyNumberFormat="1" applyFont="1" applyFill="1" applyBorder="1" applyAlignment="1">
      <alignment horizontal="right" vertical="center" wrapText="1"/>
    </xf>
    <xf numFmtId="183" fontId="63" fillId="20" borderId="10" xfId="0" applyNumberFormat="1" applyFont="1" applyFill="1" applyBorder="1" applyAlignment="1">
      <alignment horizontal="right" vertical="center" wrapText="1"/>
    </xf>
    <xf numFmtId="183" fontId="63" fillId="0" borderId="10" xfId="0" applyNumberFormat="1" applyFont="1" applyFill="1" applyBorder="1" applyAlignment="1">
      <alignment horizontal="right" vertical="center" wrapText="1"/>
    </xf>
    <xf numFmtId="183" fontId="64" fillId="33" borderId="10" xfId="0" applyNumberFormat="1" applyFont="1" applyFill="1" applyBorder="1" applyAlignment="1">
      <alignment vertical="center" wrapText="1"/>
    </xf>
    <xf numFmtId="183" fontId="64" fillId="33" borderId="10" xfId="0" applyNumberFormat="1" applyFont="1" applyFill="1" applyBorder="1" applyAlignment="1">
      <alignment horizontal="right" vertical="center" wrapText="1"/>
    </xf>
    <xf numFmtId="183" fontId="62" fillId="20" borderId="10" xfId="0" applyNumberFormat="1" applyFont="1" applyFill="1" applyBorder="1" applyAlignment="1">
      <alignment horizontal="right" vertical="center" wrapText="1"/>
    </xf>
    <xf numFmtId="183" fontId="62" fillId="0" borderId="10" xfId="0" applyNumberFormat="1" applyFont="1" applyFill="1" applyBorder="1" applyAlignment="1">
      <alignment horizontal="right" vertical="center" wrapText="1"/>
    </xf>
    <xf numFmtId="0" fontId="71" fillId="0" borderId="0" xfId="0" applyFont="1" applyAlignment="1">
      <alignment/>
    </xf>
    <xf numFmtId="0" fontId="71" fillId="0" borderId="0" xfId="0" applyFont="1" applyAlignment="1">
      <alignment horizontal="left" vertical="center"/>
    </xf>
    <xf numFmtId="0" fontId="72" fillId="20" borderId="10" xfId="0" applyFont="1" applyFill="1" applyBorder="1" applyAlignment="1">
      <alignment horizontal="right" vertical="center" wrapText="1"/>
    </xf>
    <xf numFmtId="0" fontId="72" fillId="0" borderId="10" xfId="0" applyFont="1" applyFill="1" applyBorder="1" applyAlignment="1">
      <alignment horizontal="right" vertical="center" wrapText="1"/>
    </xf>
    <xf numFmtId="0" fontId="72" fillId="0" borderId="10" xfId="0" applyFont="1" applyBorder="1" applyAlignment="1">
      <alignment vertical="center" wrapText="1"/>
    </xf>
    <xf numFmtId="3" fontId="72" fillId="0" borderId="10" xfId="0" applyNumberFormat="1" applyFont="1" applyFill="1" applyBorder="1" applyAlignment="1">
      <alignment horizontal="right" vertical="center" wrapText="1"/>
    </xf>
    <xf numFmtId="0" fontId="73" fillId="0" borderId="10" xfId="0" applyFont="1" applyBorder="1" applyAlignment="1">
      <alignment vertical="center" wrapText="1"/>
    </xf>
    <xf numFmtId="0" fontId="74" fillId="0" borderId="10" xfId="0" applyFon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0" fontId="61" fillId="20" borderId="12" xfId="0" applyFont="1" applyFill="1" applyBorder="1" applyAlignment="1">
      <alignment horizontal="right" vertical="center" wrapText="1"/>
    </xf>
    <xf numFmtId="0" fontId="61" fillId="0" borderId="12" xfId="0" applyFont="1" applyFill="1" applyBorder="1" applyAlignment="1">
      <alignment horizontal="right" vertical="center" wrapText="1"/>
    </xf>
    <xf numFmtId="183" fontId="72" fillId="20" borderId="10" xfId="0" applyNumberFormat="1" applyFont="1" applyFill="1" applyBorder="1" applyAlignment="1">
      <alignment horizontal="right" vertical="center" wrapText="1"/>
    </xf>
    <xf numFmtId="0" fontId="72" fillId="20" borderId="12" xfId="0" applyFont="1" applyFill="1" applyBorder="1" applyAlignment="1">
      <alignment horizontal="right" vertical="center" wrapText="1"/>
    </xf>
    <xf numFmtId="0" fontId="72" fillId="0" borderId="12" xfId="0" applyFont="1" applyFill="1" applyBorder="1" applyAlignment="1">
      <alignment horizontal="right" vertical="center" wrapText="1"/>
    </xf>
    <xf numFmtId="183" fontId="72" fillId="20" borderId="0" xfId="0" applyNumberFormat="1" applyFont="1" applyFill="1" applyBorder="1" applyAlignment="1">
      <alignment horizontal="right" vertical="center" wrapText="1"/>
    </xf>
    <xf numFmtId="183" fontId="73" fillId="20" borderId="10" xfId="0" applyNumberFormat="1" applyFont="1" applyFill="1" applyBorder="1" applyAlignment="1">
      <alignment horizontal="right" vertical="center" wrapText="1"/>
    </xf>
    <xf numFmtId="3" fontId="73" fillId="0" borderId="10" xfId="0" applyNumberFormat="1" applyFont="1" applyFill="1" applyBorder="1" applyAlignment="1">
      <alignment horizontal="right" vertical="center" wrapText="1"/>
    </xf>
    <xf numFmtId="177" fontId="72" fillId="20" borderId="10" xfId="45" applyNumberFormat="1" applyFont="1" applyFill="1" applyBorder="1" applyAlignment="1">
      <alignment horizontal="right" vertical="center" wrapText="1"/>
    </xf>
    <xf numFmtId="177" fontId="72" fillId="0" borderId="10" xfId="45" applyNumberFormat="1" applyFont="1" applyFill="1" applyBorder="1" applyAlignment="1">
      <alignment horizontal="right" vertical="center" wrapText="1"/>
    </xf>
    <xf numFmtId="177" fontId="73" fillId="20" borderId="10" xfId="45" applyNumberFormat="1" applyFont="1" applyFill="1" applyBorder="1" applyAlignment="1">
      <alignment horizontal="right" vertical="center" wrapText="1"/>
    </xf>
    <xf numFmtId="177" fontId="73" fillId="0" borderId="10" xfId="45" applyNumberFormat="1" applyFont="1" applyFill="1" applyBorder="1" applyAlignment="1">
      <alignment horizontal="right" vertical="center" wrapText="1"/>
    </xf>
    <xf numFmtId="177" fontId="74" fillId="20" borderId="10" xfId="45" applyNumberFormat="1" applyFont="1" applyFill="1" applyBorder="1" applyAlignment="1">
      <alignment horizontal="right" vertical="center" wrapText="1"/>
    </xf>
    <xf numFmtId="177" fontId="74" fillId="0" borderId="10" xfId="45" applyNumberFormat="1" applyFont="1" applyFill="1" applyBorder="1" applyAlignment="1">
      <alignment horizontal="right" vertical="center" wrapText="1"/>
    </xf>
    <xf numFmtId="177" fontId="61" fillId="0" borderId="10" xfId="45" applyNumberFormat="1" applyFont="1" applyFill="1" applyBorder="1" applyAlignment="1">
      <alignment horizontal="right" vertical="center" wrapText="1"/>
    </xf>
    <xf numFmtId="177" fontId="64" fillId="33" borderId="10" xfId="45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63" fillId="0" borderId="10" xfId="0" applyFont="1" applyBorder="1" applyAlignment="1">
      <alignment vertical="center"/>
    </xf>
    <xf numFmtId="0" fontId="63" fillId="35" borderId="10" xfId="0" applyFont="1" applyFill="1" applyBorder="1" applyAlignment="1">
      <alignment horizontal="center" vertical="center" wrapText="1"/>
    </xf>
    <xf numFmtId="0" fontId="63" fillId="35" borderId="13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3" fillId="35" borderId="11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61" fillId="35" borderId="12" xfId="0" applyFont="1" applyFill="1" applyBorder="1" applyAlignment="1">
      <alignment horizontal="right" vertical="center" wrapText="1"/>
    </xf>
    <xf numFmtId="0" fontId="61" fillId="35" borderId="11" xfId="0" applyFont="1" applyFill="1" applyBorder="1" applyAlignment="1">
      <alignment horizontal="right" vertical="center" wrapText="1"/>
    </xf>
    <xf numFmtId="0" fontId="63" fillId="0" borderId="10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3" fillId="0" borderId="0" xfId="45" applyNumberFormat="1" applyFont="1" applyFill="1" applyBorder="1" applyAlignment="1">
      <alignment horizontal="center" vertical="center"/>
    </xf>
    <xf numFmtId="0" fontId="72" fillId="0" borderId="12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left" vertical="center" wrapText="1"/>
    </xf>
    <xf numFmtId="0" fontId="7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PageLayoutView="0" workbookViewId="0" topLeftCell="A4">
      <selection activeCell="A37" sqref="A37"/>
    </sheetView>
  </sheetViews>
  <sheetFormatPr defaultColWidth="9.140625" defaultRowHeight="15"/>
  <cols>
    <col min="1" max="1" width="17.140625" style="0" customWidth="1"/>
    <col min="2" max="4" width="10.7109375" style="0" customWidth="1"/>
    <col min="5" max="6" width="10.57421875" style="0" customWidth="1"/>
    <col min="7" max="7" width="12.140625" style="0" customWidth="1"/>
    <col min="8" max="11" width="10.7109375" style="0" customWidth="1"/>
    <col min="13" max="14" width="7.7109375" style="0" customWidth="1"/>
  </cols>
  <sheetData>
    <row r="1" spans="1:9" ht="15" customHeight="1">
      <c r="A1" s="1" t="s">
        <v>38</v>
      </c>
      <c r="I1" s="2"/>
    </row>
    <row r="2" ht="15" customHeight="1">
      <c r="A2" s="3"/>
    </row>
    <row r="3" ht="15" customHeight="1"/>
    <row r="4" spans="1:11" ht="15" customHeight="1">
      <c r="A4" s="108" t="s">
        <v>0</v>
      </c>
      <c r="B4" s="116" t="s">
        <v>35</v>
      </c>
      <c r="C4" s="116"/>
      <c r="D4" s="116"/>
      <c r="E4" s="116"/>
      <c r="F4" s="116"/>
      <c r="G4" s="116"/>
      <c r="H4" s="116"/>
      <c r="I4" s="116"/>
      <c r="J4" s="116"/>
      <c r="K4" s="116"/>
    </row>
    <row r="5" spans="1:11" ht="15" customHeight="1">
      <c r="A5" s="108"/>
      <c r="B5" s="115" t="s">
        <v>1</v>
      </c>
      <c r="C5" s="115"/>
      <c r="D5" s="115"/>
      <c r="E5" s="115"/>
      <c r="F5" s="115"/>
      <c r="G5" s="115" t="s">
        <v>2</v>
      </c>
      <c r="H5" s="115"/>
      <c r="I5" s="115"/>
      <c r="J5" s="115"/>
      <c r="K5" s="115"/>
    </row>
    <row r="6" spans="1:14" ht="15" customHeight="1">
      <c r="A6" s="108"/>
      <c r="B6" s="109" t="s">
        <v>3</v>
      </c>
      <c r="C6" s="109"/>
      <c r="D6" s="109"/>
      <c r="E6" s="109"/>
      <c r="F6" s="111" t="s">
        <v>36</v>
      </c>
      <c r="G6" s="110" t="s">
        <v>3</v>
      </c>
      <c r="H6" s="109"/>
      <c r="I6" s="109"/>
      <c r="J6" s="109"/>
      <c r="K6" s="113" t="s">
        <v>36</v>
      </c>
      <c r="M6" s="107"/>
      <c r="N6" s="107"/>
    </row>
    <row r="7" spans="1:11" ht="29.25" customHeight="1">
      <c r="A7" s="108"/>
      <c r="B7" s="4" t="s">
        <v>4</v>
      </c>
      <c r="C7" s="5" t="s">
        <v>5</v>
      </c>
      <c r="D7" s="4" t="s">
        <v>6</v>
      </c>
      <c r="E7" s="6" t="s">
        <v>7</v>
      </c>
      <c r="F7" s="112"/>
      <c r="G7" s="6" t="s">
        <v>4</v>
      </c>
      <c r="H7" s="7" t="s">
        <v>5</v>
      </c>
      <c r="I7" s="6" t="s">
        <v>6</v>
      </c>
      <c r="J7" s="4" t="s">
        <v>7</v>
      </c>
      <c r="K7" s="114"/>
    </row>
    <row r="8" spans="1:16" ht="15" customHeight="1">
      <c r="A8" s="8" t="s">
        <v>8</v>
      </c>
      <c r="B8" s="35">
        <v>419</v>
      </c>
      <c r="C8" s="36">
        <v>233</v>
      </c>
      <c r="D8" s="35">
        <v>40</v>
      </c>
      <c r="E8" s="37">
        <v>459</v>
      </c>
      <c r="F8" s="15">
        <v>-1.2711864406779663</v>
      </c>
      <c r="G8" s="6">
        <v>24</v>
      </c>
      <c r="H8" s="7">
        <v>17</v>
      </c>
      <c r="I8" s="6">
        <v>1</v>
      </c>
      <c r="J8" s="4">
        <v>25</v>
      </c>
      <c r="K8" s="18">
        <v>13.333333333333334</v>
      </c>
      <c r="P8" s="28"/>
    </row>
    <row r="9" spans="1:16" ht="15" customHeight="1">
      <c r="A9" s="8" t="s">
        <v>9</v>
      </c>
      <c r="B9" s="35">
        <v>32</v>
      </c>
      <c r="C9" s="36">
        <v>15</v>
      </c>
      <c r="D9" s="35" t="s">
        <v>37</v>
      </c>
      <c r="E9" s="37">
        <v>32</v>
      </c>
      <c r="F9" s="15">
        <v>-11.76470588235294</v>
      </c>
      <c r="G9" s="6" t="s">
        <v>37</v>
      </c>
      <c r="H9" s="7" t="s">
        <v>37</v>
      </c>
      <c r="I9" s="6" t="s">
        <v>37</v>
      </c>
      <c r="J9" s="4" t="s">
        <v>37</v>
      </c>
      <c r="K9" s="18" t="s">
        <v>37</v>
      </c>
      <c r="P9" s="28"/>
    </row>
    <row r="10" spans="1:16" ht="15" customHeight="1">
      <c r="A10" s="8" t="s">
        <v>10</v>
      </c>
      <c r="B10" s="35">
        <v>68</v>
      </c>
      <c r="C10" s="36">
        <v>50</v>
      </c>
      <c r="D10" s="35">
        <v>31</v>
      </c>
      <c r="E10" s="37">
        <v>99</v>
      </c>
      <c r="F10" s="15">
        <v>2.0408163265306123</v>
      </c>
      <c r="G10" s="6" t="s">
        <v>37</v>
      </c>
      <c r="H10" s="7" t="s">
        <v>37</v>
      </c>
      <c r="I10" s="6" t="s">
        <v>37</v>
      </c>
      <c r="J10" s="4" t="s">
        <v>37</v>
      </c>
      <c r="K10" s="18" t="s">
        <v>37</v>
      </c>
      <c r="P10" s="28"/>
    </row>
    <row r="11" spans="1:16" ht="15" customHeight="1">
      <c r="A11" s="8" t="s">
        <v>11</v>
      </c>
      <c r="B11" s="35">
        <v>466</v>
      </c>
      <c r="C11" s="36">
        <v>273</v>
      </c>
      <c r="D11" s="35">
        <v>36</v>
      </c>
      <c r="E11" s="37">
        <v>502</v>
      </c>
      <c r="F11" s="15">
        <v>-6.185567010309279</v>
      </c>
      <c r="G11" s="6">
        <v>9</v>
      </c>
      <c r="H11" s="7">
        <v>5</v>
      </c>
      <c r="I11" s="6">
        <v>2</v>
      </c>
      <c r="J11" s="4">
        <v>11</v>
      </c>
      <c r="K11" s="18">
        <v>-16.666666666666664</v>
      </c>
      <c r="P11" s="28"/>
    </row>
    <row r="12" spans="1:16" ht="30" customHeight="1">
      <c r="A12" s="9" t="s">
        <v>12</v>
      </c>
      <c r="B12" s="57">
        <v>133</v>
      </c>
      <c r="C12" s="36">
        <v>81</v>
      </c>
      <c r="D12" s="57">
        <v>10</v>
      </c>
      <c r="E12" s="36">
        <v>143</v>
      </c>
      <c r="F12" s="58">
        <v>1.25</v>
      </c>
      <c r="G12" s="5" t="s">
        <v>37</v>
      </c>
      <c r="H12" s="7" t="s">
        <v>37</v>
      </c>
      <c r="I12" s="5" t="s">
        <v>37</v>
      </c>
      <c r="J12" s="7" t="s">
        <v>37</v>
      </c>
      <c r="K12" s="59" t="s">
        <v>37</v>
      </c>
      <c r="P12" s="28"/>
    </row>
    <row r="13" spans="1:16" ht="26.25" customHeight="1">
      <c r="A13" s="9" t="s">
        <v>13</v>
      </c>
      <c r="B13" s="57">
        <v>155</v>
      </c>
      <c r="C13" s="36">
        <v>116</v>
      </c>
      <c r="D13" s="57">
        <v>13</v>
      </c>
      <c r="E13" s="36">
        <v>168</v>
      </c>
      <c r="F13" s="58">
        <v>-5.691056910569105</v>
      </c>
      <c r="G13" s="5">
        <v>2</v>
      </c>
      <c r="H13" s="7">
        <v>1</v>
      </c>
      <c r="I13" s="5">
        <v>2</v>
      </c>
      <c r="J13" s="7">
        <v>4</v>
      </c>
      <c r="K13" s="59">
        <v>0</v>
      </c>
      <c r="P13" s="28"/>
    </row>
    <row r="14" spans="1:16" ht="15" customHeight="1">
      <c r="A14" s="8" t="s">
        <v>14</v>
      </c>
      <c r="B14" s="35">
        <v>376</v>
      </c>
      <c r="C14" s="36">
        <v>135</v>
      </c>
      <c r="D14" s="35">
        <v>53</v>
      </c>
      <c r="E14" s="37">
        <v>429</v>
      </c>
      <c r="F14" s="15">
        <v>-5.594405594405594</v>
      </c>
      <c r="G14" s="6">
        <v>6</v>
      </c>
      <c r="H14" s="7">
        <v>4</v>
      </c>
      <c r="I14" s="6">
        <v>4</v>
      </c>
      <c r="J14" s="4">
        <v>10</v>
      </c>
      <c r="K14" s="18">
        <v>0</v>
      </c>
      <c r="P14" s="28"/>
    </row>
    <row r="15" spans="1:16" ht="15" customHeight="1">
      <c r="A15" s="8" t="s">
        <v>15</v>
      </c>
      <c r="B15" s="35">
        <v>58</v>
      </c>
      <c r="C15" s="36">
        <v>38</v>
      </c>
      <c r="D15" s="35">
        <v>8</v>
      </c>
      <c r="E15" s="37">
        <v>66</v>
      </c>
      <c r="F15" s="15">
        <v>-5</v>
      </c>
      <c r="G15" s="6" t="s">
        <v>37</v>
      </c>
      <c r="H15" s="7" t="s">
        <v>37</v>
      </c>
      <c r="I15" s="6" t="s">
        <v>37</v>
      </c>
      <c r="J15" s="4" t="s">
        <v>37</v>
      </c>
      <c r="K15" s="18" t="s">
        <v>37</v>
      </c>
      <c r="P15" s="28"/>
    </row>
    <row r="16" spans="1:16" ht="15" customHeight="1">
      <c r="A16" s="8" t="s">
        <v>16</v>
      </c>
      <c r="B16" s="35">
        <v>286</v>
      </c>
      <c r="C16" s="36">
        <v>140</v>
      </c>
      <c r="D16" s="35">
        <v>51</v>
      </c>
      <c r="E16" s="37">
        <v>337</v>
      </c>
      <c r="F16" s="15">
        <v>-9.090909090909092</v>
      </c>
      <c r="G16" s="6">
        <v>3</v>
      </c>
      <c r="H16" s="7">
        <v>2</v>
      </c>
      <c r="I16" s="6">
        <v>5</v>
      </c>
      <c r="J16" s="4">
        <v>8</v>
      </c>
      <c r="K16" s="18">
        <v>0</v>
      </c>
      <c r="P16" s="28"/>
    </row>
    <row r="17" spans="1:16" ht="15" customHeight="1">
      <c r="A17" s="8" t="s">
        <v>17</v>
      </c>
      <c r="B17" s="35">
        <v>346</v>
      </c>
      <c r="C17" s="36">
        <v>262</v>
      </c>
      <c r="D17" s="35">
        <v>58</v>
      </c>
      <c r="E17" s="37">
        <v>404</v>
      </c>
      <c r="F17" s="15">
        <v>0.38314176245210724</v>
      </c>
      <c r="G17" s="6">
        <v>15</v>
      </c>
      <c r="H17" s="7">
        <v>11</v>
      </c>
      <c r="I17" s="6" t="s">
        <v>37</v>
      </c>
      <c r="J17" s="4">
        <v>15</v>
      </c>
      <c r="K17" s="18">
        <v>-8.333333333333332</v>
      </c>
      <c r="P17" s="28"/>
    </row>
    <row r="18" spans="1:16" ht="27.75" customHeight="1">
      <c r="A18" s="8" t="s">
        <v>18</v>
      </c>
      <c r="B18" s="35">
        <v>76</v>
      </c>
      <c r="C18" s="36">
        <v>54</v>
      </c>
      <c r="D18" s="35">
        <v>27</v>
      </c>
      <c r="E18" s="37">
        <v>103</v>
      </c>
      <c r="F18" s="15">
        <v>-3.571428571428571</v>
      </c>
      <c r="G18" s="6">
        <v>4</v>
      </c>
      <c r="H18" s="7">
        <v>3</v>
      </c>
      <c r="I18" s="6">
        <v>2</v>
      </c>
      <c r="J18" s="4">
        <v>6</v>
      </c>
      <c r="K18" s="18">
        <v>0</v>
      </c>
      <c r="P18" s="28"/>
    </row>
    <row r="19" spans="1:16" ht="15" customHeight="1">
      <c r="A19" s="8" t="s">
        <v>19</v>
      </c>
      <c r="B19" s="35">
        <v>186</v>
      </c>
      <c r="C19" s="36">
        <v>55</v>
      </c>
      <c r="D19" s="35">
        <v>5</v>
      </c>
      <c r="E19" s="37">
        <v>191</v>
      </c>
      <c r="F19" s="15">
        <v>-5.172413793103448</v>
      </c>
      <c r="G19" s="6">
        <v>1</v>
      </c>
      <c r="H19" s="7" t="s">
        <v>37</v>
      </c>
      <c r="I19" s="6" t="s">
        <v>37</v>
      </c>
      <c r="J19" s="4">
        <v>1</v>
      </c>
      <c r="K19" s="18" t="s">
        <v>37</v>
      </c>
      <c r="P19" s="28"/>
    </row>
    <row r="20" spans="1:16" s="2" customFormat="1" ht="15" customHeight="1">
      <c r="A20" s="8" t="s">
        <v>39</v>
      </c>
      <c r="B20" s="38">
        <v>263</v>
      </c>
      <c r="C20" s="36">
        <v>150</v>
      </c>
      <c r="D20" s="35">
        <v>60</v>
      </c>
      <c r="E20" s="37">
        <v>323</v>
      </c>
      <c r="F20" s="15">
        <v>-9.090909090909092</v>
      </c>
      <c r="G20" s="6">
        <v>4</v>
      </c>
      <c r="H20" s="7">
        <v>4</v>
      </c>
      <c r="I20" s="6">
        <v>3</v>
      </c>
      <c r="J20" s="4">
        <v>7</v>
      </c>
      <c r="K20" s="18">
        <v>0</v>
      </c>
      <c r="L20"/>
      <c r="M20"/>
      <c r="N20"/>
      <c r="O20"/>
      <c r="P20" s="28"/>
    </row>
    <row r="21" spans="1:16" ht="15" customHeight="1">
      <c r="A21" s="21" t="s">
        <v>21</v>
      </c>
      <c r="B21" s="38">
        <v>278</v>
      </c>
      <c r="C21" s="39">
        <v>44</v>
      </c>
      <c r="D21" s="38">
        <v>9</v>
      </c>
      <c r="E21" s="37">
        <v>287</v>
      </c>
      <c r="F21" s="18">
        <v>-15.384615384615385</v>
      </c>
      <c r="G21" s="22">
        <v>2</v>
      </c>
      <c r="H21" s="7">
        <v>2</v>
      </c>
      <c r="I21" s="22">
        <v>1</v>
      </c>
      <c r="J21" s="4">
        <v>3</v>
      </c>
      <c r="K21" s="18">
        <v>0</v>
      </c>
      <c r="L21" s="2"/>
      <c r="M21" s="2"/>
      <c r="N21" s="2"/>
      <c r="O21" s="2"/>
      <c r="P21" s="28"/>
    </row>
    <row r="22" spans="1:16" ht="15" customHeight="1">
      <c r="A22" s="8" t="s">
        <v>22</v>
      </c>
      <c r="B22" s="38">
        <v>59</v>
      </c>
      <c r="C22" s="36">
        <v>35</v>
      </c>
      <c r="D22" s="35">
        <v>8</v>
      </c>
      <c r="E22" s="37">
        <v>67</v>
      </c>
      <c r="F22" s="15">
        <v>-16.666666666666664</v>
      </c>
      <c r="G22" s="6">
        <v>1</v>
      </c>
      <c r="H22" s="7">
        <v>1</v>
      </c>
      <c r="I22" s="6" t="s">
        <v>37</v>
      </c>
      <c r="J22" s="4">
        <v>1</v>
      </c>
      <c r="K22" s="18">
        <v>0</v>
      </c>
      <c r="P22" s="28"/>
    </row>
    <row r="23" spans="1:16" ht="15" customHeight="1">
      <c r="A23" s="8" t="s">
        <v>23</v>
      </c>
      <c r="B23" s="35">
        <v>61</v>
      </c>
      <c r="C23" s="36">
        <v>29</v>
      </c>
      <c r="D23" s="35">
        <v>2</v>
      </c>
      <c r="E23" s="37">
        <v>63</v>
      </c>
      <c r="F23" s="15">
        <v>-12.121212121212121</v>
      </c>
      <c r="G23" s="6" t="s">
        <v>37</v>
      </c>
      <c r="H23" s="7" t="s">
        <v>37</v>
      </c>
      <c r="I23" s="6">
        <v>3</v>
      </c>
      <c r="J23" s="4">
        <v>3</v>
      </c>
      <c r="K23" s="18" t="s">
        <v>37</v>
      </c>
      <c r="P23" s="28"/>
    </row>
    <row r="24" spans="1:16" ht="15" customHeight="1">
      <c r="A24" s="8" t="s">
        <v>24</v>
      </c>
      <c r="B24" s="35">
        <v>383</v>
      </c>
      <c r="C24" s="36">
        <v>138</v>
      </c>
      <c r="D24" s="35">
        <v>45</v>
      </c>
      <c r="E24" s="37">
        <v>428</v>
      </c>
      <c r="F24" s="15">
        <v>-12.101910828025478</v>
      </c>
      <c r="G24" s="6" t="s">
        <v>37</v>
      </c>
      <c r="H24" s="7" t="s">
        <v>37</v>
      </c>
      <c r="I24" s="6" t="s">
        <v>37</v>
      </c>
      <c r="J24" s="4" t="s">
        <v>37</v>
      </c>
      <c r="K24" s="18" t="s">
        <v>37</v>
      </c>
      <c r="P24" s="28"/>
    </row>
    <row r="25" spans="1:16" ht="15" customHeight="1">
      <c r="A25" s="8" t="s">
        <v>25</v>
      </c>
      <c r="B25" s="35">
        <v>70</v>
      </c>
      <c r="C25" s="36">
        <v>34</v>
      </c>
      <c r="D25" s="35">
        <v>2</v>
      </c>
      <c r="E25" s="37">
        <v>72</v>
      </c>
      <c r="F25" s="15">
        <v>-8.108108108108109</v>
      </c>
      <c r="G25" s="6" t="s">
        <v>37</v>
      </c>
      <c r="H25" s="7" t="s">
        <v>37</v>
      </c>
      <c r="I25" s="6" t="s">
        <v>37</v>
      </c>
      <c r="J25" s="4" t="s">
        <v>37</v>
      </c>
      <c r="K25" s="18" t="s">
        <v>37</v>
      </c>
      <c r="P25" s="28"/>
    </row>
    <row r="26" spans="1:16" ht="15" customHeight="1">
      <c r="A26" s="8" t="s">
        <v>88</v>
      </c>
      <c r="B26" s="35">
        <v>191</v>
      </c>
      <c r="C26" s="36">
        <v>28</v>
      </c>
      <c r="D26" s="35">
        <v>21</v>
      </c>
      <c r="E26" s="37">
        <v>212</v>
      </c>
      <c r="F26" s="15">
        <v>-17.647058823529413</v>
      </c>
      <c r="G26" s="6">
        <v>4</v>
      </c>
      <c r="H26" s="7" t="s">
        <v>37</v>
      </c>
      <c r="I26" s="6" t="s">
        <v>37</v>
      </c>
      <c r="J26" s="4">
        <v>4</v>
      </c>
      <c r="K26" s="18" t="s">
        <v>37</v>
      </c>
      <c r="P26" s="28"/>
    </row>
    <row r="27" spans="1:16" ht="15" customHeight="1">
      <c r="A27" s="8" t="s">
        <v>77</v>
      </c>
      <c r="B27" s="35">
        <v>391</v>
      </c>
      <c r="C27" s="36">
        <v>231</v>
      </c>
      <c r="D27" s="35">
        <v>77</v>
      </c>
      <c r="E27" s="37">
        <v>468</v>
      </c>
      <c r="F27" s="15">
        <v>-10.465116279069768</v>
      </c>
      <c r="G27" s="6">
        <v>7</v>
      </c>
      <c r="H27" s="7">
        <v>2</v>
      </c>
      <c r="I27" s="6">
        <v>1</v>
      </c>
      <c r="J27" s="4">
        <v>8</v>
      </c>
      <c r="K27" s="18">
        <v>0</v>
      </c>
      <c r="P27" s="28"/>
    </row>
    <row r="28" spans="1:16" ht="15" customHeight="1">
      <c r="A28" s="8" t="s">
        <v>28</v>
      </c>
      <c r="B28" s="35">
        <v>271</v>
      </c>
      <c r="C28" s="36">
        <v>86</v>
      </c>
      <c r="D28" s="35">
        <v>13</v>
      </c>
      <c r="E28" s="37">
        <v>284</v>
      </c>
      <c r="F28" s="15">
        <v>30.303030303030305</v>
      </c>
      <c r="G28" s="6">
        <v>29</v>
      </c>
      <c r="H28" s="7">
        <v>16</v>
      </c>
      <c r="I28" s="6">
        <v>1</v>
      </c>
      <c r="J28" s="4">
        <v>30</v>
      </c>
      <c r="K28" s="18">
        <v>-5.88235294117647</v>
      </c>
      <c r="P28" s="28"/>
    </row>
    <row r="29" spans="1:17" ht="15" customHeight="1">
      <c r="A29" s="10" t="s">
        <v>29</v>
      </c>
      <c r="B29" s="40">
        <v>985</v>
      </c>
      <c r="C29" s="44">
        <v>571</v>
      </c>
      <c r="D29" s="40">
        <v>107</v>
      </c>
      <c r="E29" s="45">
        <v>1092</v>
      </c>
      <c r="F29" s="16">
        <v>-3.709949409780776</v>
      </c>
      <c r="G29" s="11">
        <v>33</v>
      </c>
      <c r="H29" s="41">
        <v>22</v>
      </c>
      <c r="I29" s="11">
        <v>3</v>
      </c>
      <c r="J29" s="33">
        <v>36</v>
      </c>
      <c r="K29" s="19">
        <v>4.761904761904762</v>
      </c>
      <c r="P29" s="30"/>
      <c r="Q29" s="31"/>
    </row>
    <row r="30" spans="1:17" ht="15" customHeight="1">
      <c r="A30" s="10" t="s">
        <v>30</v>
      </c>
      <c r="B30" s="40">
        <v>1008</v>
      </c>
      <c r="C30" s="44">
        <v>510</v>
      </c>
      <c r="D30" s="40">
        <v>135</v>
      </c>
      <c r="E30" s="45">
        <v>1143</v>
      </c>
      <c r="F30" s="16">
        <v>-5.555555555555555</v>
      </c>
      <c r="G30" s="11">
        <v>11</v>
      </c>
      <c r="H30" s="41">
        <v>7</v>
      </c>
      <c r="I30" s="11">
        <v>11</v>
      </c>
      <c r="J30" s="33">
        <v>22</v>
      </c>
      <c r="K30" s="19">
        <v>0</v>
      </c>
      <c r="P30" s="30"/>
      <c r="Q30" s="31"/>
    </row>
    <row r="31" spans="1:17" ht="15" customHeight="1">
      <c r="A31" s="10" t="s">
        <v>31</v>
      </c>
      <c r="B31" s="40">
        <v>871</v>
      </c>
      <c r="C31" s="44">
        <v>521</v>
      </c>
      <c r="D31" s="40">
        <v>150</v>
      </c>
      <c r="E31" s="45">
        <v>1021</v>
      </c>
      <c r="F31" s="16">
        <v>-3.5185185185185186</v>
      </c>
      <c r="G31" s="11">
        <v>24</v>
      </c>
      <c r="H31" s="41">
        <v>18</v>
      </c>
      <c r="I31" s="11">
        <v>5</v>
      </c>
      <c r="J31" s="33">
        <v>29</v>
      </c>
      <c r="K31" s="19">
        <v>-5.263157894736842</v>
      </c>
      <c r="P31" s="30"/>
      <c r="Q31" s="31"/>
    </row>
    <row r="32" spans="1:17" ht="15" customHeight="1">
      <c r="A32" s="10" t="s">
        <v>32</v>
      </c>
      <c r="B32" s="40">
        <v>1042</v>
      </c>
      <c r="C32" s="44">
        <v>308</v>
      </c>
      <c r="D32" s="40">
        <v>87</v>
      </c>
      <c r="E32" s="45">
        <v>1129</v>
      </c>
      <c r="F32" s="16">
        <v>-13.239436619718308</v>
      </c>
      <c r="G32" s="11">
        <v>7</v>
      </c>
      <c r="H32" s="41">
        <v>3</v>
      </c>
      <c r="I32" s="11">
        <v>4</v>
      </c>
      <c r="J32" s="33">
        <v>11</v>
      </c>
      <c r="K32" s="19">
        <v>0</v>
      </c>
      <c r="M32" s="2"/>
      <c r="N32" s="2"/>
      <c r="O32" s="2"/>
      <c r="P32" s="30"/>
      <c r="Q32" s="31"/>
    </row>
    <row r="33" spans="1:16" ht="15" customHeight="1">
      <c r="A33" s="10" t="s">
        <v>33</v>
      </c>
      <c r="B33" s="40">
        <v>662</v>
      </c>
      <c r="C33" s="44">
        <v>317</v>
      </c>
      <c r="D33" s="40">
        <v>90</v>
      </c>
      <c r="E33" s="45">
        <v>752</v>
      </c>
      <c r="F33" s="16">
        <v>-2.1604938271604937</v>
      </c>
      <c r="G33" s="11">
        <v>36</v>
      </c>
      <c r="H33" s="41">
        <v>18</v>
      </c>
      <c r="I33" s="11">
        <v>2</v>
      </c>
      <c r="J33" s="33">
        <v>38</v>
      </c>
      <c r="K33" s="19">
        <v>-5.263157894736842</v>
      </c>
      <c r="M33" s="2"/>
      <c r="N33" s="2"/>
      <c r="O33" s="2"/>
      <c r="P33" s="29"/>
    </row>
    <row r="34" spans="1:14" ht="15" customHeight="1">
      <c r="A34" s="12" t="s">
        <v>34</v>
      </c>
      <c r="B34" s="13">
        <v>4568</v>
      </c>
      <c r="C34" s="43">
        <v>2227</v>
      </c>
      <c r="D34" s="13">
        <v>569</v>
      </c>
      <c r="E34" s="13">
        <v>5137</v>
      </c>
      <c r="F34" s="17">
        <v>-5.314625850340136</v>
      </c>
      <c r="G34" s="14">
        <v>111</v>
      </c>
      <c r="H34" s="42">
        <v>68</v>
      </c>
      <c r="I34" s="14">
        <v>25</v>
      </c>
      <c r="J34" s="14">
        <v>136</v>
      </c>
      <c r="K34" s="20">
        <v>-1.4492753623188406</v>
      </c>
      <c r="L34" s="2"/>
      <c r="M34" s="2"/>
      <c r="N34" s="2"/>
    </row>
    <row r="35" spans="1:10" ht="15" customHeight="1">
      <c r="A35" s="34"/>
      <c r="B35" s="25"/>
      <c r="C35" s="25"/>
      <c r="D35" s="25"/>
      <c r="E35" s="25"/>
      <c r="G35" s="25"/>
      <c r="H35" s="25"/>
      <c r="I35" s="25"/>
      <c r="J35" s="25"/>
    </row>
    <row r="36" spans="1:10" s="47" customFormat="1" ht="14.25">
      <c r="A36" s="50" t="s">
        <v>90</v>
      </c>
      <c r="B36" s="46"/>
      <c r="C36" s="46"/>
      <c r="D36" s="46"/>
      <c r="E36" s="46"/>
      <c r="F36" s="46"/>
      <c r="G36" s="46"/>
      <c r="H36" s="46"/>
      <c r="I36" s="46"/>
      <c r="J36" s="46"/>
    </row>
    <row r="37" spans="1:10" s="47" customFormat="1" ht="14.25">
      <c r="A37" s="50" t="s">
        <v>89</v>
      </c>
      <c r="B37" s="46"/>
      <c r="C37" s="46"/>
      <c r="D37" s="46"/>
      <c r="E37" s="46"/>
      <c r="F37" s="46"/>
      <c r="G37" s="46"/>
      <c r="H37" s="46"/>
      <c r="I37" s="46"/>
      <c r="J37" s="46"/>
    </row>
    <row r="38" spans="1:5" s="47" customFormat="1" ht="14.25">
      <c r="A38" s="50"/>
      <c r="E38" s="48"/>
    </row>
    <row r="39" spans="1:5" s="47" customFormat="1" ht="15" customHeight="1">
      <c r="A39" s="49"/>
      <c r="E39" s="48"/>
    </row>
    <row r="40" ht="14.25">
      <c r="E40" s="24"/>
    </row>
    <row r="41" spans="5:14" ht="14.25">
      <c r="E41" s="24"/>
      <c r="N41" s="24"/>
    </row>
    <row r="42" ht="14.25">
      <c r="E42" s="24"/>
    </row>
    <row r="43" ht="14.25">
      <c r="E43" s="24"/>
    </row>
    <row r="44" ht="14.25">
      <c r="E44" s="24"/>
    </row>
    <row r="45" spans="2:14" ht="14.25">
      <c r="B45" s="107"/>
      <c r="C45" s="107"/>
      <c r="D45" s="107"/>
      <c r="E45" s="107"/>
      <c r="H45" s="107"/>
      <c r="I45" s="107"/>
      <c r="J45" s="107"/>
      <c r="K45" s="107"/>
      <c r="N45" s="24"/>
    </row>
    <row r="46" spans="5:8" ht="14.25">
      <c r="E46" s="32"/>
      <c r="H46" s="32"/>
    </row>
    <row r="47" ht="14.25">
      <c r="E47" s="32"/>
    </row>
    <row r="48" ht="14.25">
      <c r="G48" s="27"/>
    </row>
  </sheetData>
  <sheetProtection/>
  <mergeCells count="11">
    <mergeCell ref="B4:K4"/>
    <mergeCell ref="M6:N6"/>
    <mergeCell ref="A4:A7"/>
    <mergeCell ref="B6:E6"/>
    <mergeCell ref="G6:J6"/>
    <mergeCell ref="F6:F7"/>
    <mergeCell ref="B45:E45"/>
    <mergeCell ref="H45:K45"/>
    <mergeCell ref="K6:K7"/>
    <mergeCell ref="G5:K5"/>
    <mergeCell ref="B5:F5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I32" sqref="B6:I32"/>
    </sheetView>
  </sheetViews>
  <sheetFormatPr defaultColWidth="9.140625" defaultRowHeight="15"/>
  <cols>
    <col min="1" max="1" width="16.421875" style="0" customWidth="1"/>
    <col min="2" max="8" width="11.00390625" style="0" customWidth="1"/>
    <col min="9" max="9" width="11.57421875" style="0" customWidth="1"/>
  </cols>
  <sheetData>
    <row r="1" ht="14.25">
      <c r="A1" s="55" t="s">
        <v>79</v>
      </c>
    </row>
    <row r="4" spans="1:9" ht="14.25">
      <c r="A4" s="117" t="s">
        <v>0</v>
      </c>
      <c r="B4" s="118" t="s">
        <v>40</v>
      </c>
      <c r="C4" s="118"/>
      <c r="D4" s="118"/>
      <c r="E4" s="118"/>
      <c r="F4" s="118"/>
      <c r="G4" s="118"/>
      <c r="H4" s="118"/>
      <c r="I4" s="119" t="s">
        <v>91</v>
      </c>
    </row>
    <row r="5" spans="1:9" ht="39">
      <c r="A5" s="117"/>
      <c r="B5" s="4" t="s">
        <v>41</v>
      </c>
      <c r="C5" s="51" t="s">
        <v>42</v>
      </c>
      <c r="D5" s="4" t="s">
        <v>43</v>
      </c>
      <c r="E5" s="51" t="s">
        <v>44</v>
      </c>
      <c r="F5" s="4" t="s">
        <v>45</v>
      </c>
      <c r="G5" s="51" t="s">
        <v>46</v>
      </c>
      <c r="H5" s="4" t="s">
        <v>7</v>
      </c>
      <c r="I5" s="120"/>
    </row>
    <row r="6" spans="1:9" ht="14.25">
      <c r="A6" s="8" t="s">
        <v>8</v>
      </c>
      <c r="B6" s="35">
        <v>574</v>
      </c>
      <c r="C6" s="37">
        <v>2572</v>
      </c>
      <c r="D6" s="35">
        <v>11417</v>
      </c>
      <c r="E6" s="37">
        <v>1036</v>
      </c>
      <c r="F6" s="35">
        <v>58</v>
      </c>
      <c r="G6" s="37">
        <v>15</v>
      </c>
      <c r="H6" s="35">
        <v>15671</v>
      </c>
      <c r="I6" s="37">
        <v>194</v>
      </c>
    </row>
    <row r="7" spans="1:9" ht="14.25">
      <c r="A7" s="8" t="s">
        <v>9</v>
      </c>
      <c r="B7" s="35" t="s">
        <v>37</v>
      </c>
      <c r="C7" s="37" t="s">
        <v>37</v>
      </c>
      <c r="D7" s="35">
        <v>152</v>
      </c>
      <c r="E7" s="37">
        <v>10</v>
      </c>
      <c r="F7" s="35">
        <v>26</v>
      </c>
      <c r="G7" s="37" t="s">
        <v>37</v>
      </c>
      <c r="H7" s="35">
        <f aca="true" t="shared" si="0" ref="H7:H22">SUM(B7:G7)</f>
        <v>188</v>
      </c>
      <c r="I7" s="37">
        <v>12</v>
      </c>
    </row>
    <row r="8" spans="1:9" ht="14.25">
      <c r="A8" s="8" t="s">
        <v>10</v>
      </c>
      <c r="B8" s="35" t="s">
        <v>37</v>
      </c>
      <c r="C8" s="37">
        <v>1875</v>
      </c>
      <c r="D8" s="35" t="s">
        <v>37</v>
      </c>
      <c r="E8" s="37">
        <v>443</v>
      </c>
      <c r="F8" s="35">
        <v>19</v>
      </c>
      <c r="G8" s="37" t="s">
        <v>37</v>
      </c>
      <c r="H8" s="35">
        <f t="shared" si="0"/>
        <v>2337</v>
      </c>
      <c r="I8" s="37">
        <v>43</v>
      </c>
    </row>
    <row r="9" spans="1:9" ht="14.25">
      <c r="A9" s="8" t="s">
        <v>11</v>
      </c>
      <c r="B9" s="35">
        <v>203</v>
      </c>
      <c r="C9" s="37">
        <v>6531</v>
      </c>
      <c r="D9" s="35">
        <v>14445</v>
      </c>
      <c r="E9" s="37">
        <v>174</v>
      </c>
      <c r="F9" s="35">
        <v>903</v>
      </c>
      <c r="G9" s="37">
        <v>2</v>
      </c>
      <c r="H9" s="35">
        <f t="shared" si="0"/>
        <v>22258</v>
      </c>
      <c r="I9" s="37">
        <v>232</v>
      </c>
    </row>
    <row r="10" spans="1:9" ht="26.25">
      <c r="A10" s="9" t="s">
        <v>12</v>
      </c>
      <c r="B10" s="57">
        <v>50</v>
      </c>
      <c r="C10" s="36" t="s">
        <v>37</v>
      </c>
      <c r="D10" s="57">
        <v>1311</v>
      </c>
      <c r="E10" s="36">
        <v>62</v>
      </c>
      <c r="F10" s="57">
        <v>373</v>
      </c>
      <c r="G10" s="36">
        <v>107</v>
      </c>
      <c r="H10" s="57">
        <f t="shared" si="0"/>
        <v>1903</v>
      </c>
      <c r="I10" s="36">
        <v>70</v>
      </c>
    </row>
    <row r="11" spans="1:9" ht="26.25">
      <c r="A11" s="9" t="s">
        <v>13</v>
      </c>
      <c r="B11" s="57" t="s">
        <v>37</v>
      </c>
      <c r="C11" s="36">
        <v>77</v>
      </c>
      <c r="D11" s="57">
        <v>443</v>
      </c>
      <c r="E11" s="36">
        <v>2</v>
      </c>
      <c r="F11" s="57">
        <v>21</v>
      </c>
      <c r="G11" s="36">
        <v>803</v>
      </c>
      <c r="H11" s="57">
        <v>1347</v>
      </c>
      <c r="I11" s="36">
        <v>106</v>
      </c>
    </row>
    <row r="12" spans="1:9" ht="14.25">
      <c r="A12" s="8" t="s">
        <v>14</v>
      </c>
      <c r="B12" s="35">
        <v>197</v>
      </c>
      <c r="C12" s="37">
        <v>2507</v>
      </c>
      <c r="D12" s="35">
        <v>7392</v>
      </c>
      <c r="E12" s="37">
        <v>5</v>
      </c>
      <c r="F12" s="35">
        <v>110</v>
      </c>
      <c r="G12" s="37">
        <v>454</v>
      </c>
      <c r="H12" s="35">
        <v>10666</v>
      </c>
      <c r="I12" s="37">
        <v>121</v>
      </c>
    </row>
    <row r="13" spans="1:9" ht="14.25">
      <c r="A13" s="8" t="s">
        <v>15</v>
      </c>
      <c r="B13" s="35">
        <v>81</v>
      </c>
      <c r="C13" s="37">
        <v>2518</v>
      </c>
      <c r="D13" s="35">
        <v>880</v>
      </c>
      <c r="E13" s="37">
        <v>7</v>
      </c>
      <c r="F13" s="35">
        <v>27</v>
      </c>
      <c r="G13" s="37" t="s">
        <v>37</v>
      </c>
      <c r="H13" s="35">
        <f t="shared" si="0"/>
        <v>3513</v>
      </c>
      <c r="I13" s="37">
        <v>31</v>
      </c>
    </row>
    <row r="14" spans="1:9" ht="14.25">
      <c r="A14" s="8" t="s">
        <v>16</v>
      </c>
      <c r="B14" s="35">
        <v>1431</v>
      </c>
      <c r="C14" s="37">
        <v>1027</v>
      </c>
      <c r="D14" s="35">
        <v>7688</v>
      </c>
      <c r="E14" s="37">
        <v>20</v>
      </c>
      <c r="F14" s="35" t="s">
        <v>37</v>
      </c>
      <c r="G14" s="37" t="s">
        <v>37</v>
      </c>
      <c r="H14" s="35">
        <f t="shared" si="0"/>
        <v>10166</v>
      </c>
      <c r="I14" s="37">
        <v>101</v>
      </c>
    </row>
    <row r="15" spans="1:9" ht="14.25">
      <c r="A15" s="8" t="s">
        <v>17</v>
      </c>
      <c r="B15" s="35">
        <v>427</v>
      </c>
      <c r="C15" s="37">
        <v>7405</v>
      </c>
      <c r="D15" s="35">
        <v>1894</v>
      </c>
      <c r="E15" s="37">
        <v>175</v>
      </c>
      <c r="F15" s="35">
        <v>3570</v>
      </c>
      <c r="G15" s="37">
        <v>367</v>
      </c>
      <c r="H15" s="35">
        <v>13839</v>
      </c>
      <c r="I15" s="37">
        <v>220</v>
      </c>
    </row>
    <row r="16" spans="1:9" ht="14.25">
      <c r="A16" s="8" t="s">
        <v>18</v>
      </c>
      <c r="B16" s="35">
        <v>1230</v>
      </c>
      <c r="C16" s="37">
        <v>4058</v>
      </c>
      <c r="D16" s="35">
        <v>1036</v>
      </c>
      <c r="E16" s="37" t="s">
        <v>37</v>
      </c>
      <c r="F16" s="35" t="s">
        <v>37</v>
      </c>
      <c r="G16" s="37">
        <v>1041</v>
      </c>
      <c r="H16" s="35">
        <v>7364</v>
      </c>
      <c r="I16" s="37">
        <v>47</v>
      </c>
    </row>
    <row r="17" spans="1:9" ht="14.25">
      <c r="A17" s="8" t="s">
        <v>19</v>
      </c>
      <c r="B17" s="35">
        <v>70</v>
      </c>
      <c r="C17" s="37">
        <v>2092</v>
      </c>
      <c r="D17" s="35">
        <v>1108</v>
      </c>
      <c r="E17" s="37" t="s">
        <v>37</v>
      </c>
      <c r="F17" s="35" t="s">
        <v>37</v>
      </c>
      <c r="G17" s="37" t="s">
        <v>37</v>
      </c>
      <c r="H17" s="35">
        <f t="shared" si="0"/>
        <v>3270</v>
      </c>
      <c r="I17" s="37">
        <v>48</v>
      </c>
    </row>
    <row r="18" spans="1:11" ht="14.25">
      <c r="A18" s="8" t="s">
        <v>39</v>
      </c>
      <c r="B18" s="35">
        <v>624</v>
      </c>
      <c r="C18" s="37">
        <v>8465</v>
      </c>
      <c r="D18" s="35">
        <v>1734</v>
      </c>
      <c r="E18" s="37" t="s">
        <v>37</v>
      </c>
      <c r="F18" s="35" t="s">
        <v>37</v>
      </c>
      <c r="G18" s="37">
        <v>1977</v>
      </c>
      <c r="H18" s="35">
        <v>12800</v>
      </c>
      <c r="I18" s="37">
        <v>124</v>
      </c>
      <c r="K18" s="27"/>
    </row>
    <row r="19" spans="1:9" ht="14.25">
      <c r="A19" s="21" t="s">
        <v>21</v>
      </c>
      <c r="B19" s="35">
        <v>334</v>
      </c>
      <c r="C19" s="105">
        <v>1043</v>
      </c>
      <c r="D19" s="35">
        <v>1434</v>
      </c>
      <c r="E19" s="105" t="s">
        <v>37</v>
      </c>
      <c r="F19" s="35" t="s">
        <v>37</v>
      </c>
      <c r="G19" s="105" t="s">
        <v>37</v>
      </c>
      <c r="H19" s="35">
        <f t="shared" si="0"/>
        <v>2811</v>
      </c>
      <c r="I19" s="105">
        <v>41</v>
      </c>
    </row>
    <row r="20" spans="1:9" ht="14.25">
      <c r="A20" s="8" t="s">
        <v>48</v>
      </c>
      <c r="B20" s="35">
        <v>224</v>
      </c>
      <c r="C20" s="37">
        <v>2731</v>
      </c>
      <c r="D20" s="35">
        <v>60</v>
      </c>
      <c r="E20" s="37" t="s">
        <v>37</v>
      </c>
      <c r="F20" s="35" t="s">
        <v>37</v>
      </c>
      <c r="G20" s="37" t="s">
        <v>37</v>
      </c>
      <c r="H20" s="35">
        <f t="shared" si="0"/>
        <v>3015</v>
      </c>
      <c r="I20" s="37">
        <v>31</v>
      </c>
    </row>
    <row r="21" spans="1:9" ht="14.25">
      <c r="A21" s="8" t="s">
        <v>23</v>
      </c>
      <c r="B21" s="35">
        <v>376</v>
      </c>
      <c r="C21" s="37">
        <v>4369</v>
      </c>
      <c r="D21" s="35">
        <v>5</v>
      </c>
      <c r="E21" s="37" t="s">
        <v>37</v>
      </c>
      <c r="F21" s="35" t="s">
        <v>37</v>
      </c>
      <c r="G21" s="37">
        <v>230</v>
      </c>
      <c r="H21" s="35">
        <v>4979</v>
      </c>
      <c r="I21" s="37">
        <v>28</v>
      </c>
    </row>
    <row r="22" spans="1:9" ht="14.25">
      <c r="A22" s="8" t="s">
        <v>24</v>
      </c>
      <c r="B22" s="35">
        <v>517</v>
      </c>
      <c r="C22" s="37">
        <v>15177</v>
      </c>
      <c r="D22" s="35">
        <v>269</v>
      </c>
      <c r="E22" s="37" t="s">
        <v>37</v>
      </c>
      <c r="F22" s="35" t="s">
        <v>37</v>
      </c>
      <c r="G22" s="37" t="s">
        <v>37</v>
      </c>
      <c r="H22" s="35">
        <f t="shared" si="0"/>
        <v>15963</v>
      </c>
      <c r="I22" s="37">
        <v>123</v>
      </c>
    </row>
    <row r="23" spans="1:9" ht="14.25">
      <c r="A23" s="8" t="s">
        <v>25</v>
      </c>
      <c r="B23" s="35">
        <v>281</v>
      </c>
      <c r="C23" s="37">
        <v>2689</v>
      </c>
      <c r="D23" s="35">
        <v>457</v>
      </c>
      <c r="E23" s="37" t="s">
        <v>37</v>
      </c>
      <c r="F23" s="35" t="s">
        <v>37</v>
      </c>
      <c r="G23" s="37">
        <v>71</v>
      </c>
      <c r="H23" s="35">
        <v>3497</v>
      </c>
      <c r="I23" s="37">
        <v>33</v>
      </c>
    </row>
    <row r="24" spans="1:9" ht="14.25">
      <c r="A24" s="8" t="s">
        <v>76</v>
      </c>
      <c r="B24" s="35">
        <v>65</v>
      </c>
      <c r="C24" s="37">
        <v>814</v>
      </c>
      <c r="D24" s="35">
        <v>1341</v>
      </c>
      <c r="E24" s="37" t="s">
        <v>37</v>
      </c>
      <c r="F24" s="35" t="s">
        <v>37</v>
      </c>
      <c r="G24" s="37" t="s">
        <v>37</v>
      </c>
      <c r="H24" s="35">
        <v>2219</v>
      </c>
      <c r="I24" s="37">
        <v>25</v>
      </c>
    </row>
    <row r="25" spans="1:9" ht="14.25">
      <c r="A25" s="8" t="s">
        <v>77</v>
      </c>
      <c r="B25" s="35">
        <v>776</v>
      </c>
      <c r="C25" s="37">
        <v>6818</v>
      </c>
      <c r="D25" s="35">
        <v>701</v>
      </c>
      <c r="E25" s="37">
        <v>41</v>
      </c>
      <c r="F25" s="35">
        <v>676</v>
      </c>
      <c r="G25" s="37">
        <v>1615</v>
      </c>
      <c r="H25" s="35">
        <v>10628</v>
      </c>
      <c r="I25" s="37">
        <v>211</v>
      </c>
    </row>
    <row r="26" spans="1:9" ht="14.25">
      <c r="A26" s="8" t="s">
        <v>28</v>
      </c>
      <c r="B26" s="35">
        <v>96</v>
      </c>
      <c r="C26" s="37">
        <v>2089</v>
      </c>
      <c r="D26" s="35">
        <v>1143</v>
      </c>
      <c r="E26" s="37">
        <v>1087</v>
      </c>
      <c r="F26" s="35" t="s">
        <v>37</v>
      </c>
      <c r="G26" s="37">
        <v>1309</v>
      </c>
      <c r="H26" s="35">
        <v>5725</v>
      </c>
      <c r="I26" s="37">
        <v>71</v>
      </c>
    </row>
    <row r="27" spans="1:9" ht="14.25">
      <c r="A27" s="10" t="s">
        <v>29</v>
      </c>
      <c r="B27" s="40">
        <v>776</v>
      </c>
      <c r="C27" s="45">
        <v>10978</v>
      </c>
      <c r="D27" s="40">
        <v>26014</v>
      </c>
      <c r="E27" s="45">
        <v>1663</v>
      </c>
      <c r="F27" s="40">
        <v>1006</v>
      </c>
      <c r="G27" s="45">
        <v>17</v>
      </c>
      <c r="H27" s="40">
        <v>40454</v>
      </c>
      <c r="I27" s="45">
        <v>481</v>
      </c>
    </row>
    <row r="28" spans="1:9" ht="14.25">
      <c r="A28" s="10" t="s">
        <v>30</v>
      </c>
      <c r="B28" s="40">
        <v>1759</v>
      </c>
      <c r="C28" s="45">
        <v>6129</v>
      </c>
      <c r="D28" s="40">
        <v>17715</v>
      </c>
      <c r="E28" s="45">
        <v>95</v>
      </c>
      <c r="F28" s="40">
        <v>531</v>
      </c>
      <c r="G28" s="45">
        <v>1365</v>
      </c>
      <c r="H28" s="40">
        <v>27595</v>
      </c>
      <c r="I28" s="45">
        <v>429</v>
      </c>
    </row>
    <row r="29" spans="1:11" ht="14.25">
      <c r="A29" s="10" t="s">
        <v>31</v>
      </c>
      <c r="B29" s="40">
        <v>2351</v>
      </c>
      <c r="C29" s="45">
        <v>22020</v>
      </c>
      <c r="D29" s="40">
        <v>5771</v>
      </c>
      <c r="E29" s="45">
        <v>175</v>
      </c>
      <c r="F29" s="40">
        <v>3570</v>
      </c>
      <c r="G29" s="45">
        <v>3384</v>
      </c>
      <c r="H29" s="40">
        <v>37272</v>
      </c>
      <c r="I29" s="45">
        <v>439</v>
      </c>
      <c r="K29" s="27"/>
    </row>
    <row r="30" spans="1:9" ht="14.25">
      <c r="A30" s="10" t="s">
        <v>32</v>
      </c>
      <c r="B30" s="40">
        <v>1797</v>
      </c>
      <c r="C30" s="45">
        <v>26822</v>
      </c>
      <c r="D30" s="40">
        <v>3566</v>
      </c>
      <c r="E30" s="45" t="s">
        <v>37</v>
      </c>
      <c r="F30" s="40" t="s">
        <v>37</v>
      </c>
      <c r="G30" s="45">
        <v>300</v>
      </c>
      <c r="H30" s="40">
        <v>32485</v>
      </c>
      <c r="I30" s="45">
        <v>281</v>
      </c>
    </row>
    <row r="31" spans="1:9" ht="14.25">
      <c r="A31" s="10" t="s">
        <v>33</v>
      </c>
      <c r="B31" s="40">
        <v>872</v>
      </c>
      <c r="C31" s="45">
        <v>8907</v>
      </c>
      <c r="D31" s="40">
        <v>1844</v>
      </c>
      <c r="E31" s="45">
        <v>1128</v>
      </c>
      <c r="F31" s="40">
        <v>676</v>
      </c>
      <c r="G31" s="45">
        <v>2925</v>
      </c>
      <c r="H31" s="40">
        <v>16352</v>
      </c>
      <c r="I31" s="45">
        <v>282</v>
      </c>
    </row>
    <row r="32" spans="1:11" ht="14.25">
      <c r="A32" s="12" t="s">
        <v>34</v>
      </c>
      <c r="B32" s="106">
        <v>7556</v>
      </c>
      <c r="C32" s="106">
        <v>74856</v>
      </c>
      <c r="D32" s="106">
        <v>54911</v>
      </c>
      <c r="E32" s="106">
        <v>3061</v>
      </c>
      <c r="F32" s="106">
        <v>5783</v>
      </c>
      <c r="G32" s="106">
        <v>7991</v>
      </c>
      <c r="H32" s="106">
        <v>154159</v>
      </c>
      <c r="I32" s="106">
        <v>1912</v>
      </c>
      <c r="K32" s="27"/>
    </row>
    <row r="34" ht="14.25">
      <c r="A34" s="50" t="s">
        <v>78</v>
      </c>
    </row>
    <row r="35" ht="14.25">
      <c r="A35" s="50" t="s">
        <v>75</v>
      </c>
    </row>
    <row r="36" ht="14.25">
      <c r="A36" s="50"/>
    </row>
    <row r="37" ht="14.25">
      <c r="A37" s="50"/>
    </row>
  </sheetData>
  <sheetProtection/>
  <mergeCells count="3">
    <mergeCell ref="A4:A5"/>
    <mergeCell ref="B4:H4"/>
    <mergeCell ref="I4:I5"/>
  </mergeCells>
  <printOptions/>
  <pageMargins left="0.7" right="0.7" top="0.75" bottom="0.75" header="0.3" footer="0.3"/>
  <pageSetup fitToHeight="1" fitToWidth="1"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4">
      <selection activeCell="B6" sqref="B6:I32"/>
    </sheetView>
  </sheetViews>
  <sheetFormatPr defaultColWidth="9.140625" defaultRowHeight="15"/>
  <cols>
    <col min="1" max="1" width="17.00390625" style="0" customWidth="1"/>
    <col min="2" max="8" width="10.140625" style="0" customWidth="1"/>
    <col min="9" max="9" width="11.8515625" style="0" customWidth="1"/>
  </cols>
  <sheetData>
    <row r="1" ht="14.25">
      <c r="A1" s="55" t="s">
        <v>47</v>
      </c>
    </row>
    <row r="2" ht="14.25">
      <c r="A2" s="55"/>
    </row>
    <row r="4" spans="1:9" ht="15" customHeight="1">
      <c r="A4" s="117" t="s">
        <v>0</v>
      </c>
      <c r="B4" s="118" t="s">
        <v>40</v>
      </c>
      <c r="C4" s="118"/>
      <c r="D4" s="118"/>
      <c r="E4" s="118"/>
      <c r="F4" s="118"/>
      <c r="G4" s="118"/>
      <c r="H4" s="118"/>
      <c r="I4" s="119" t="s">
        <v>92</v>
      </c>
    </row>
    <row r="5" spans="1:9" ht="67.5" customHeight="1">
      <c r="A5" s="117"/>
      <c r="B5" s="4" t="s">
        <v>41</v>
      </c>
      <c r="C5" s="51" t="s">
        <v>42</v>
      </c>
      <c r="D5" s="4" t="s">
        <v>43</v>
      </c>
      <c r="E5" s="51" t="s">
        <v>44</v>
      </c>
      <c r="F5" s="4" t="s">
        <v>45</v>
      </c>
      <c r="G5" s="51" t="s">
        <v>46</v>
      </c>
      <c r="H5" s="4" t="s">
        <v>7</v>
      </c>
      <c r="I5" s="120"/>
    </row>
    <row r="6" spans="1:9" ht="14.25">
      <c r="A6" s="8" t="s">
        <v>8</v>
      </c>
      <c r="B6" s="4">
        <v>681</v>
      </c>
      <c r="C6" s="52">
        <v>2696</v>
      </c>
      <c r="D6" s="53">
        <v>10601</v>
      </c>
      <c r="E6" s="52">
        <v>1131</v>
      </c>
      <c r="F6" s="4">
        <v>47</v>
      </c>
      <c r="G6" s="6">
        <v>2</v>
      </c>
      <c r="H6" s="53">
        <v>15158</v>
      </c>
      <c r="I6" s="6">
        <v>196</v>
      </c>
    </row>
    <row r="7" spans="1:9" ht="14.25">
      <c r="A7" s="8" t="s">
        <v>9</v>
      </c>
      <c r="B7" s="4" t="s">
        <v>37</v>
      </c>
      <c r="C7" s="6" t="s">
        <v>37</v>
      </c>
      <c r="D7" s="4">
        <v>169</v>
      </c>
      <c r="E7" s="6">
        <v>4</v>
      </c>
      <c r="F7" s="4">
        <v>60</v>
      </c>
      <c r="G7" s="6" t="s">
        <v>37</v>
      </c>
      <c r="H7" s="4">
        <v>233</v>
      </c>
      <c r="I7" s="6">
        <v>14</v>
      </c>
    </row>
    <row r="8" spans="1:9" ht="14.25">
      <c r="A8" s="8" t="s">
        <v>10</v>
      </c>
      <c r="B8" s="4" t="s">
        <v>37</v>
      </c>
      <c r="C8" s="52">
        <v>2128</v>
      </c>
      <c r="D8" s="4" t="s">
        <v>37</v>
      </c>
      <c r="E8" s="6">
        <v>406</v>
      </c>
      <c r="F8" s="4">
        <v>22</v>
      </c>
      <c r="G8" s="6" t="s">
        <v>37</v>
      </c>
      <c r="H8" s="53">
        <v>2556</v>
      </c>
      <c r="I8" s="6">
        <v>42</v>
      </c>
    </row>
    <row r="9" spans="1:9" ht="14.25">
      <c r="A9" s="8" t="s">
        <v>11</v>
      </c>
      <c r="B9" s="4">
        <v>586</v>
      </c>
      <c r="C9" s="52">
        <v>5753</v>
      </c>
      <c r="D9" s="53">
        <v>15718</v>
      </c>
      <c r="E9" s="6">
        <v>167</v>
      </c>
      <c r="F9" s="53">
        <v>1128</v>
      </c>
      <c r="G9" s="6">
        <v>4</v>
      </c>
      <c r="H9" s="53">
        <v>23355</v>
      </c>
      <c r="I9" s="6">
        <v>253</v>
      </c>
    </row>
    <row r="10" spans="1:9" ht="26.25">
      <c r="A10" s="9" t="s">
        <v>12</v>
      </c>
      <c r="B10" s="7">
        <v>45</v>
      </c>
      <c r="C10" s="5" t="s">
        <v>37</v>
      </c>
      <c r="D10" s="56">
        <v>1157</v>
      </c>
      <c r="E10" s="5">
        <v>64</v>
      </c>
      <c r="F10" s="7">
        <v>341</v>
      </c>
      <c r="G10" s="5">
        <v>172</v>
      </c>
      <c r="H10" s="56">
        <v>1779</v>
      </c>
      <c r="I10" s="5">
        <v>71</v>
      </c>
    </row>
    <row r="11" spans="1:9" ht="26.25">
      <c r="A11" s="9" t="s">
        <v>13</v>
      </c>
      <c r="B11" s="7" t="s">
        <v>37</v>
      </c>
      <c r="C11" s="5">
        <v>17</v>
      </c>
      <c r="D11" s="56">
        <v>520</v>
      </c>
      <c r="E11" s="5">
        <v>4</v>
      </c>
      <c r="F11" s="7">
        <v>16</v>
      </c>
      <c r="G11" s="5">
        <v>804</v>
      </c>
      <c r="H11" s="56">
        <v>1361</v>
      </c>
      <c r="I11" s="5">
        <v>115</v>
      </c>
    </row>
    <row r="12" spans="1:9" ht="14.25">
      <c r="A12" s="8" t="s">
        <v>14</v>
      </c>
      <c r="B12" s="4">
        <v>173</v>
      </c>
      <c r="C12" s="52">
        <v>2537</v>
      </c>
      <c r="D12" s="53">
        <v>8333</v>
      </c>
      <c r="E12" s="6">
        <v>4</v>
      </c>
      <c r="F12" s="4">
        <v>88</v>
      </c>
      <c r="G12" s="6">
        <v>432</v>
      </c>
      <c r="H12" s="53">
        <v>11567</v>
      </c>
      <c r="I12" s="6">
        <v>126</v>
      </c>
    </row>
    <row r="13" spans="1:9" ht="14.25">
      <c r="A13" s="8" t="s">
        <v>15</v>
      </c>
      <c r="B13" s="4">
        <v>53</v>
      </c>
      <c r="C13" s="52">
        <v>2671</v>
      </c>
      <c r="D13" s="4">
        <v>856</v>
      </c>
      <c r="E13" s="6">
        <v>7</v>
      </c>
      <c r="F13" s="4">
        <v>48</v>
      </c>
      <c r="G13" s="6" t="s">
        <v>37</v>
      </c>
      <c r="H13" s="53">
        <v>3634</v>
      </c>
      <c r="I13" s="6">
        <v>33</v>
      </c>
    </row>
    <row r="14" spans="1:9" ht="14.25">
      <c r="A14" s="8" t="s">
        <v>16</v>
      </c>
      <c r="B14" s="53">
        <v>1450</v>
      </c>
      <c r="C14" s="52">
        <v>2309</v>
      </c>
      <c r="D14" s="53">
        <v>7442</v>
      </c>
      <c r="E14" s="6">
        <v>26</v>
      </c>
      <c r="F14" s="4" t="s">
        <v>37</v>
      </c>
      <c r="G14" s="6" t="s">
        <v>37</v>
      </c>
      <c r="H14" s="53">
        <v>11228</v>
      </c>
      <c r="I14" s="6">
        <v>114</v>
      </c>
    </row>
    <row r="15" spans="1:9" ht="14.25">
      <c r="A15" s="8" t="s">
        <v>17</v>
      </c>
      <c r="B15" s="4">
        <v>508</v>
      </c>
      <c r="C15" s="52">
        <v>7131</v>
      </c>
      <c r="D15" s="53">
        <v>1827</v>
      </c>
      <c r="E15" s="6">
        <v>124</v>
      </c>
      <c r="F15" s="53">
        <v>3974</v>
      </c>
      <c r="G15" s="6">
        <v>443</v>
      </c>
      <c r="H15" s="53">
        <v>14007</v>
      </c>
      <c r="I15" s="6">
        <v>219</v>
      </c>
    </row>
    <row r="16" spans="1:9" ht="14.25">
      <c r="A16" s="8" t="s">
        <v>18</v>
      </c>
      <c r="B16" s="4">
        <v>1051</v>
      </c>
      <c r="C16" s="52">
        <v>4664</v>
      </c>
      <c r="D16" s="53">
        <v>644</v>
      </c>
      <c r="E16" s="6" t="s">
        <v>37</v>
      </c>
      <c r="F16" s="4" t="s">
        <v>37</v>
      </c>
      <c r="G16" s="6">
        <v>1015</v>
      </c>
      <c r="H16" s="53">
        <v>7373</v>
      </c>
      <c r="I16" s="6">
        <v>47</v>
      </c>
    </row>
    <row r="17" spans="1:9" ht="14.25">
      <c r="A17" s="8" t="s">
        <v>19</v>
      </c>
      <c r="B17" s="4">
        <v>120</v>
      </c>
      <c r="C17" s="52">
        <v>1930</v>
      </c>
      <c r="D17" s="53">
        <v>1345</v>
      </c>
      <c r="E17" s="6" t="s">
        <v>37</v>
      </c>
      <c r="F17" s="4" t="s">
        <v>37</v>
      </c>
      <c r="G17" s="6" t="s">
        <v>37</v>
      </c>
      <c r="H17" s="53">
        <v>3395</v>
      </c>
      <c r="I17" s="6">
        <v>51</v>
      </c>
    </row>
    <row r="18" spans="1:9" ht="14.25">
      <c r="A18" s="8" t="s">
        <v>20</v>
      </c>
      <c r="B18" s="4">
        <v>671</v>
      </c>
      <c r="C18" s="52">
        <v>8313</v>
      </c>
      <c r="D18" s="53">
        <v>2766</v>
      </c>
      <c r="E18" s="6" t="s">
        <v>37</v>
      </c>
      <c r="F18" s="4" t="s">
        <v>37</v>
      </c>
      <c r="G18" s="52">
        <v>3448</v>
      </c>
      <c r="H18" s="53">
        <v>15199</v>
      </c>
      <c r="I18" s="52">
        <v>135</v>
      </c>
    </row>
    <row r="19" spans="1:9" ht="14.25">
      <c r="A19" s="21" t="s">
        <v>49</v>
      </c>
      <c r="B19" s="23">
        <v>211</v>
      </c>
      <c r="C19" s="54">
        <v>1009</v>
      </c>
      <c r="D19" s="60">
        <v>922</v>
      </c>
      <c r="E19" s="22" t="s">
        <v>37</v>
      </c>
      <c r="F19" s="23" t="s">
        <v>37</v>
      </c>
      <c r="G19" s="22" t="s">
        <v>37</v>
      </c>
      <c r="H19" s="60">
        <v>2142</v>
      </c>
      <c r="I19" s="22">
        <v>48</v>
      </c>
    </row>
    <row r="20" spans="1:9" ht="14.25">
      <c r="A20" s="8" t="s">
        <v>48</v>
      </c>
      <c r="B20" s="4">
        <v>256</v>
      </c>
      <c r="C20" s="52">
        <v>2192</v>
      </c>
      <c r="D20" s="4">
        <v>239</v>
      </c>
      <c r="E20" s="6" t="s">
        <v>37</v>
      </c>
      <c r="F20" s="4" t="s">
        <v>37</v>
      </c>
      <c r="G20" s="6" t="s">
        <v>37</v>
      </c>
      <c r="H20" s="53">
        <v>2686</v>
      </c>
      <c r="I20" s="6">
        <v>38</v>
      </c>
    </row>
    <row r="21" spans="1:9" ht="14.25">
      <c r="A21" s="8" t="s">
        <v>23</v>
      </c>
      <c r="B21" s="4">
        <v>419</v>
      </c>
      <c r="C21" s="52">
        <v>3540</v>
      </c>
      <c r="D21" s="4">
        <v>14</v>
      </c>
      <c r="E21" s="6" t="s">
        <v>37</v>
      </c>
      <c r="F21" s="4" t="s">
        <v>37</v>
      </c>
      <c r="G21" s="6">
        <v>152</v>
      </c>
      <c r="H21" s="53">
        <v>4125</v>
      </c>
      <c r="I21" s="6">
        <v>32</v>
      </c>
    </row>
    <row r="22" spans="1:9" ht="14.25">
      <c r="A22" s="8" t="s">
        <v>24</v>
      </c>
      <c r="B22" s="4">
        <v>354</v>
      </c>
      <c r="C22" s="52">
        <v>17078</v>
      </c>
      <c r="D22" s="4">
        <v>370</v>
      </c>
      <c r="E22" s="6" t="s">
        <v>37</v>
      </c>
      <c r="F22" s="4" t="s">
        <v>37</v>
      </c>
      <c r="G22" s="6" t="s">
        <v>37</v>
      </c>
      <c r="H22" s="53">
        <v>17802</v>
      </c>
      <c r="I22" s="6">
        <v>146</v>
      </c>
    </row>
    <row r="23" spans="1:9" ht="14.25">
      <c r="A23" s="8" t="s">
        <v>25</v>
      </c>
      <c r="B23" s="4">
        <v>476</v>
      </c>
      <c r="C23" s="52">
        <v>2918</v>
      </c>
      <c r="D23" s="4">
        <v>448</v>
      </c>
      <c r="E23" s="6" t="s">
        <v>37</v>
      </c>
      <c r="F23" s="4" t="s">
        <v>37</v>
      </c>
      <c r="G23" s="6">
        <v>70</v>
      </c>
      <c r="H23" s="53">
        <v>3911</v>
      </c>
      <c r="I23" s="6">
        <v>35</v>
      </c>
    </row>
    <row r="24" spans="1:9" ht="14.25">
      <c r="A24" s="8" t="s">
        <v>76</v>
      </c>
      <c r="B24" s="4">
        <v>255</v>
      </c>
      <c r="C24" s="6">
        <v>826</v>
      </c>
      <c r="D24" s="53">
        <v>2259</v>
      </c>
      <c r="E24" s="6" t="s">
        <v>37</v>
      </c>
      <c r="F24" s="4" t="s">
        <v>37</v>
      </c>
      <c r="G24" s="6" t="s">
        <v>37</v>
      </c>
      <c r="H24" s="53">
        <v>3341</v>
      </c>
      <c r="I24" s="6">
        <v>30</v>
      </c>
    </row>
    <row r="25" spans="1:9" ht="14.25">
      <c r="A25" s="8" t="s">
        <v>77</v>
      </c>
      <c r="B25" s="4">
        <v>738</v>
      </c>
      <c r="C25" s="52">
        <v>6243</v>
      </c>
      <c r="D25" s="53">
        <v>533</v>
      </c>
      <c r="E25" s="6">
        <v>22</v>
      </c>
      <c r="F25" s="4">
        <v>568</v>
      </c>
      <c r="G25" s="52">
        <v>1795</v>
      </c>
      <c r="H25" s="53">
        <v>9898</v>
      </c>
      <c r="I25" s="52">
        <v>229</v>
      </c>
    </row>
    <row r="26" spans="1:9" ht="14.25">
      <c r="A26" s="8" t="s">
        <v>28</v>
      </c>
      <c r="B26" s="4">
        <v>19</v>
      </c>
      <c r="C26" s="52">
        <v>1479</v>
      </c>
      <c r="D26" s="53">
        <v>1414</v>
      </c>
      <c r="E26" s="6">
        <v>1254</v>
      </c>
      <c r="F26" s="4" t="s">
        <v>37</v>
      </c>
      <c r="G26" s="6">
        <v>383</v>
      </c>
      <c r="H26" s="53">
        <v>4548</v>
      </c>
      <c r="I26" s="6">
        <v>58</v>
      </c>
    </row>
    <row r="27" spans="1:9" ht="14.25">
      <c r="A27" s="10" t="s">
        <v>29</v>
      </c>
      <c r="B27" s="40">
        <v>1267</v>
      </c>
      <c r="C27" s="45">
        <v>10576</v>
      </c>
      <c r="D27" s="40">
        <v>26487</v>
      </c>
      <c r="E27" s="45">
        <v>1707</v>
      </c>
      <c r="F27" s="40">
        <v>1257</v>
      </c>
      <c r="G27" s="45">
        <v>6</v>
      </c>
      <c r="H27" s="40">
        <v>41301</v>
      </c>
      <c r="I27" s="45">
        <v>505</v>
      </c>
    </row>
    <row r="28" spans="1:9" ht="14.25">
      <c r="A28" s="10" t="s">
        <v>30</v>
      </c>
      <c r="B28" s="40">
        <v>1721</v>
      </c>
      <c r="C28" s="45">
        <v>7534</v>
      </c>
      <c r="D28" s="40">
        <v>18309</v>
      </c>
      <c r="E28" s="45">
        <v>106</v>
      </c>
      <c r="F28" s="40">
        <v>492</v>
      </c>
      <c r="G28" s="45">
        <v>1408</v>
      </c>
      <c r="H28" s="40">
        <v>29570</v>
      </c>
      <c r="I28" s="45">
        <v>459</v>
      </c>
    </row>
    <row r="29" spans="1:9" ht="14.25">
      <c r="A29" s="10" t="s">
        <v>31</v>
      </c>
      <c r="B29" s="40">
        <v>2350</v>
      </c>
      <c r="C29" s="45">
        <v>22039</v>
      </c>
      <c r="D29" s="40">
        <v>6581</v>
      </c>
      <c r="E29" s="45">
        <v>124</v>
      </c>
      <c r="F29" s="40">
        <v>3974</v>
      </c>
      <c r="G29" s="45">
        <v>4906</v>
      </c>
      <c r="H29" s="40">
        <v>39974</v>
      </c>
      <c r="I29" s="45">
        <v>452</v>
      </c>
    </row>
    <row r="30" spans="1:9" ht="14.25">
      <c r="A30" s="10" t="s">
        <v>32</v>
      </c>
      <c r="B30" s="40">
        <v>1972</v>
      </c>
      <c r="C30" s="45">
        <v>27562</v>
      </c>
      <c r="D30" s="40">
        <v>4253</v>
      </c>
      <c r="E30" s="45" t="s">
        <v>37</v>
      </c>
      <c r="F30" s="40" t="s">
        <v>37</v>
      </c>
      <c r="G30" s="45">
        <v>222</v>
      </c>
      <c r="H30" s="40">
        <v>34008</v>
      </c>
      <c r="I30" s="45">
        <v>329</v>
      </c>
    </row>
    <row r="31" spans="1:9" ht="14.25">
      <c r="A31" s="10" t="s">
        <v>33</v>
      </c>
      <c r="B31" s="40">
        <v>757</v>
      </c>
      <c r="C31" s="45">
        <v>7722</v>
      </c>
      <c r="D31" s="40">
        <v>1946</v>
      </c>
      <c r="E31" s="45">
        <v>1276</v>
      </c>
      <c r="F31" s="40">
        <v>568</v>
      </c>
      <c r="G31" s="45">
        <v>2177</v>
      </c>
      <c r="H31" s="40">
        <v>14446</v>
      </c>
      <c r="I31" s="45">
        <v>287</v>
      </c>
    </row>
    <row r="32" spans="1:9" ht="14.25">
      <c r="A32" s="12" t="s">
        <v>34</v>
      </c>
      <c r="B32" s="13">
        <v>8066</v>
      </c>
      <c r="C32" s="13">
        <v>75432</v>
      </c>
      <c r="D32" s="13">
        <v>57577</v>
      </c>
      <c r="E32" s="13">
        <v>3214</v>
      </c>
      <c r="F32" s="13">
        <v>6291</v>
      </c>
      <c r="G32" s="13">
        <v>8719</v>
      </c>
      <c r="H32" s="13">
        <v>159299</v>
      </c>
      <c r="I32" s="13">
        <v>2032</v>
      </c>
    </row>
    <row r="34" ht="14.25">
      <c r="A34" s="50" t="s">
        <v>93</v>
      </c>
    </row>
    <row r="35" ht="14.25">
      <c r="A35" s="50" t="s">
        <v>80</v>
      </c>
    </row>
    <row r="36" ht="14.25">
      <c r="A36" s="50"/>
    </row>
    <row r="37" ht="14.25">
      <c r="A37" s="50"/>
    </row>
  </sheetData>
  <sheetProtection/>
  <mergeCells count="3">
    <mergeCell ref="A4:A5"/>
    <mergeCell ref="B4:H4"/>
    <mergeCell ref="I4:I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24.7109375" style="0" customWidth="1"/>
    <col min="2" max="2" width="13.57421875" style="0" customWidth="1"/>
    <col min="3" max="6" width="12.7109375" style="0" customWidth="1"/>
  </cols>
  <sheetData>
    <row r="1" ht="14.25">
      <c r="A1" s="61" t="s">
        <v>50</v>
      </c>
    </row>
    <row r="2" ht="14.25">
      <c r="A2" s="62" t="s">
        <v>51</v>
      </c>
    </row>
    <row r="4" spans="1:6" ht="14.25">
      <c r="A4" s="108" t="s">
        <v>52</v>
      </c>
      <c r="B4" s="121" t="s">
        <v>58</v>
      </c>
      <c r="C4" s="121"/>
      <c r="D4" s="121"/>
      <c r="E4" s="121"/>
      <c r="F4" s="121"/>
    </row>
    <row r="5" spans="1:6" ht="26.25">
      <c r="A5" s="108"/>
      <c r="B5" s="23" t="s">
        <v>53</v>
      </c>
      <c r="C5" s="22" t="s">
        <v>54</v>
      </c>
      <c r="D5" s="23" t="s">
        <v>55</v>
      </c>
      <c r="E5" s="22" t="s">
        <v>59</v>
      </c>
      <c r="F5" s="23" t="s">
        <v>7</v>
      </c>
    </row>
    <row r="6" spans="1:6" ht="14.25">
      <c r="A6" s="108"/>
      <c r="B6" s="122">
        <v>2016</v>
      </c>
      <c r="C6" s="122"/>
      <c r="D6" s="122"/>
      <c r="E6" s="122"/>
      <c r="F6" s="122"/>
    </row>
    <row r="7" spans="1:6" ht="14.25">
      <c r="A7" s="26" t="s">
        <v>56</v>
      </c>
      <c r="B7" s="63">
        <v>2703</v>
      </c>
      <c r="C7" s="64">
        <v>1383</v>
      </c>
      <c r="D7" s="63" t="s">
        <v>37</v>
      </c>
      <c r="E7" s="64">
        <v>148</v>
      </c>
      <c r="F7" s="63">
        <v>4234</v>
      </c>
    </row>
    <row r="8" spans="1:6" ht="14.25">
      <c r="A8" s="65" t="s">
        <v>29</v>
      </c>
      <c r="B8" s="66">
        <v>1355</v>
      </c>
      <c r="C8" s="67">
        <v>637</v>
      </c>
      <c r="D8" s="66" t="s">
        <v>37</v>
      </c>
      <c r="E8" s="67">
        <v>148</v>
      </c>
      <c r="F8" s="66">
        <v>2141</v>
      </c>
    </row>
    <row r="9" spans="1:6" ht="14.25">
      <c r="A9" s="65" t="s">
        <v>30</v>
      </c>
      <c r="B9" s="66">
        <v>1348</v>
      </c>
      <c r="C9" s="67">
        <v>746</v>
      </c>
      <c r="D9" s="66" t="s">
        <v>37</v>
      </c>
      <c r="E9" s="67" t="s">
        <v>37</v>
      </c>
      <c r="F9" s="66">
        <v>2093</v>
      </c>
    </row>
    <row r="10" spans="1:6" ht="14.25">
      <c r="A10" s="26" t="s">
        <v>31</v>
      </c>
      <c r="B10" s="63">
        <v>2414</v>
      </c>
      <c r="C10" s="64">
        <v>878</v>
      </c>
      <c r="D10" s="63">
        <v>1504</v>
      </c>
      <c r="E10" s="64">
        <v>197</v>
      </c>
      <c r="F10" s="63">
        <v>4993</v>
      </c>
    </row>
    <row r="11" spans="1:6" ht="14.25">
      <c r="A11" s="68" t="s">
        <v>60</v>
      </c>
      <c r="B11" s="63">
        <v>420</v>
      </c>
      <c r="C11" s="64">
        <v>3441</v>
      </c>
      <c r="D11" s="63">
        <v>581</v>
      </c>
      <c r="E11" s="64" t="s">
        <v>37</v>
      </c>
      <c r="F11" s="63">
        <v>4442</v>
      </c>
    </row>
    <row r="12" spans="1:6" ht="14.25">
      <c r="A12" s="69" t="s">
        <v>96</v>
      </c>
      <c r="B12" s="66">
        <v>420</v>
      </c>
      <c r="C12" s="67">
        <v>70</v>
      </c>
      <c r="D12" s="66" t="s">
        <v>37</v>
      </c>
      <c r="E12" s="70" t="s">
        <v>37</v>
      </c>
      <c r="F12" s="66">
        <v>490</v>
      </c>
    </row>
    <row r="13" spans="1:6" ht="14.25">
      <c r="A13" s="65" t="s">
        <v>33</v>
      </c>
      <c r="B13" s="66" t="s">
        <v>37</v>
      </c>
      <c r="C13" s="67">
        <v>3371</v>
      </c>
      <c r="D13" s="66">
        <v>581</v>
      </c>
      <c r="E13" s="67" t="s">
        <v>37</v>
      </c>
      <c r="F13" s="66">
        <v>3952</v>
      </c>
    </row>
    <row r="14" spans="1:6" ht="14.25">
      <c r="A14" s="71" t="s">
        <v>34</v>
      </c>
      <c r="B14" s="72">
        <v>5537</v>
      </c>
      <c r="C14" s="72">
        <v>5703</v>
      </c>
      <c r="D14" s="72">
        <v>2085</v>
      </c>
      <c r="E14" s="72">
        <v>345</v>
      </c>
      <c r="F14" s="72">
        <v>13671</v>
      </c>
    </row>
    <row r="15" spans="1:6" ht="14.25">
      <c r="A15" s="26"/>
      <c r="B15" s="123">
        <v>2015</v>
      </c>
      <c r="C15" s="123"/>
      <c r="D15" s="123"/>
      <c r="E15" s="123"/>
      <c r="F15" s="123"/>
    </row>
    <row r="16" spans="1:6" ht="14.25">
      <c r="A16" s="26" t="s">
        <v>56</v>
      </c>
      <c r="B16" s="63">
        <v>2489</v>
      </c>
      <c r="C16" s="64">
        <v>1560</v>
      </c>
      <c r="D16" s="63" t="s">
        <v>37</v>
      </c>
      <c r="E16" s="64">
        <v>160</v>
      </c>
      <c r="F16" s="63">
        <v>4209</v>
      </c>
    </row>
    <row r="17" spans="1:6" ht="14.25">
      <c r="A17" s="65" t="s">
        <v>29</v>
      </c>
      <c r="B17" s="66">
        <v>1292</v>
      </c>
      <c r="C17" s="67">
        <v>879</v>
      </c>
      <c r="D17" s="66" t="s">
        <v>37</v>
      </c>
      <c r="E17" s="67">
        <v>160</v>
      </c>
      <c r="F17" s="66">
        <v>2331</v>
      </c>
    </row>
    <row r="18" spans="1:6" ht="14.25">
      <c r="A18" s="65" t="s">
        <v>30</v>
      </c>
      <c r="B18" s="66">
        <v>1197</v>
      </c>
      <c r="C18" s="67">
        <v>681</v>
      </c>
      <c r="D18" s="66" t="s">
        <v>37</v>
      </c>
      <c r="E18" s="67" t="s">
        <v>37</v>
      </c>
      <c r="F18" s="66">
        <v>1877</v>
      </c>
    </row>
    <row r="19" spans="1:6" ht="14.25">
      <c r="A19" s="26" t="s">
        <v>31</v>
      </c>
      <c r="B19" s="63">
        <v>2351</v>
      </c>
      <c r="C19" s="64">
        <v>975</v>
      </c>
      <c r="D19" s="63">
        <v>1535</v>
      </c>
      <c r="E19" s="64">
        <v>1012</v>
      </c>
      <c r="F19" s="63">
        <v>5873</v>
      </c>
    </row>
    <row r="20" spans="1:6" ht="14.25">
      <c r="A20" s="68" t="s">
        <v>57</v>
      </c>
      <c r="B20" s="63">
        <v>346</v>
      </c>
      <c r="C20" s="64">
        <v>2688</v>
      </c>
      <c r="D20" s="63">
        <v>546</v>
      </c>
      <c r="E20" s="64">
        <v>318</v>
      </c>
      <c r="F20" s="63">
        <v>3898</v>
      </c>
    </row>
    <row r="21" spans="1:6" ht="14.25">
      <c r="A21" s="69" t="s">
        <v>32</v>
      </c>
      <c r="B21" s="66">
        <v>346</v>
      </c>
      <c r="C21" s="67">
        <v>70</v>
      </c>
      <c r="D21" s="66" t="s">
        <v>37</v>
      </c>
      <c r="E21" s="67" t="s">
        <v>37</v>
      </c>
      <c r="F21" s="66">
        <v>416</v>
      </c>
    </row>
    <row r="22" spans="1:6" ht="14.25">
      <c r="A22" s="65" t="s">
        <v>33</v>
      </c>
      <c r="B22" s="66" t="s">
        <v>37</v>
      </c>
      <c r="C22" s="67">
        <v>2618</v>
      </c>
      <c r="D22" s="66">
        <v>546</v>
      </c>
      <c r="E22" s="67">
        <v>318</v>
      </c>
      <c r="F22" s="66">
        <v>3482</v>
      </c>
    </row>
    <row r="23" spans="1:6" ht="14.25">
      <c r="A23" s="71" t="s">
        <v>34</v>
      </c>
      <c r="B23" s="72">
        <v>5185</v>
      </c>
      <c r="C23" s="72">
        <v>5223</v>
      </c>
      <c r="D23" s="72">
        <v>2081</v>
      </c>
      <c r="E23" s="72">
        <v>1490</v>
      </c>
      <c r="F23" s="72">
        <v>13980</v>
      </c>
    </row>
    <row r="25" ht="14.25">
      <c r="A25" s="50" t="s">
        <v>61</v>
      </c>
    </row>
    <row r="26" ht="14.25">
      <c r="A26" s="50" t="s">
        <v>62</v>
      </c>
    </row>
  </sheetData>
  <sheetProtection/>
  <mergeCells count="4">
    <mergeCell ref="A4:A6"/>
    <mergeCell ref="B4:F4"/>
    <mergeCell ref="B6:F6"/>
    <mergeCell ref="B15:F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5.7109375" style="0" customWidth="1"/>
    <col min="3" max="3" width="11.8515625" style="0" customWidth="1"/>
    <col min="4" max="4" width="18.28125" style="0" customWidth="1"/>
    <col min="5" max="5" width="18.00390625" style="0" customWidth="1"/>
  </cols>
  <sheetData>
    <row r="1" ht="14.25">
      <c r="A1" s="55" t="s">
        <v>82</v>
      </c>
    </row>
    <row r="2" ht="14.25">
      <c r="A2" s="73" t="s">
        <v>81</v>
      </c>
    </row>
    <row r="4" spans="1:5" ht="61.5" customHeight="1">
      <c r="A4" s="90" t="s">
        <v>0</v>
      </c>
      <c r="B4" s="91" t="s">
        <v>69</v>
      </c>
      <c r="C4" s="92" t="s">
        <v>74</v>
      </c>
      <c r="D4" s="91" t="s">
        <v>70</v>
      </c>
      <c r="E4" s="92" t="s">
        <v>71</v>
      </c>
    </row>
    <row r="5" spans="1:5" ht="14.25">
      <c r="A5" s="8" t="s">
        <v>8</v>
      </c>
      <c r="B5" s="74" t="s">
        <v>37</v>
      </c>
      <c r="C5" s="75">
        <v>44.5</v>
      </c>
      <c r="D5" s="74">
        <v>94.3</v>
      </c>
      <c r="E5" s="75">
        <v>56.1</v>
      </c>
    </row>
    <row r="6" spans="1:5" ht="14.25">
      <c r="A6" s="8" t="s">
        <v>9</v>
      </c>
      <c r="B6" s="74" t="s">
        <v>37</v>
      </c>
      <c r="C6" s="75">
        <v>82.5</v>
      </c>
      <c r="D6" s="74">
        <v>100</v>
      </c>
      <c r="E6" s="75">
        <v>100</v>
      </c>
    </row>
    <row r="7" spans="1:5" ht="14.25">
      <c r="A7" s="8" t="s">
        <v>10</v>
      </c>
      <c r="B7" s="74">
        <v>80.8</v>
      </c>
      <c r="C7" s="75">
        <v>99.4</v>
      </c>
      <c r="D7" s="74">
        <v>96.8</v>
      </c>
      <c r="E7" s="75">
        <v>100</v>
      </c>
    </row>
    <row r="8" spans="1:5" ht="14.25">
      <c r="A8" s="8" t="s">
        <v>11</v>
      </c>
      <c r="B8" s="74" t="s">
        <v>37</v>
      </c>
      <c r="C8" s="75">
        <v>25.5</v>
      </c>
      <c r="D8" s="74">
        <v>81</v>
      </c>
      <c r="E8" s="75">
        <v>40.9</v>
      </c>
    </row>
    <row r="9" spans="1:5" ht="26.25">
      <c r="A9" s="9" t="s">
        <v>12</v>
      </c>
      <c r="B9" s="80" t="s">
        <v>37</v>
      </c>
      <c r="C9" s="81">
        <v>34</v>
      </c>
      <c r="D9" s="80">
        <v>68.4</v>
      </c>
      <c r="E9" s="81">
        <v>65.5</v>
      </c>
    </row>
    <row r="10" spans="1:5" ht="26.25">
      <c r="A10" s="9" t="s">
        <v>13</v>
      </c>
      <c r="B10" s="80" t="s">
        <v>37</v>
      </c>
      <c r="C10" s="81">
        <v>60</v>
      </c>
      <c r="D10" s="80">
        <v>35</v>
      </c>
      <c r="E10" s="81">
        <v>84.9</v>
      </c>
    </row>
    <row r="11" spans="1:5" ht="14.25">
      <c r="A11" s="8" t="s">
        <v>14</v>
      </c>
      <c r="B11" s="74">
        <v>0.3</v>
      </c>
      <c r="C11" s="75">
        <v>66.1</v>
      </c>
      <c r="D11" s="74">
        <v>35.1</v>
      </c>
      <c r="E11" s="75">
        <v>27.5</v>
      </c>
    </row>
    <row r="12" spans="1:5" ht="14.25">
      <c r="A12" s="8" t="s">
        <v>15</v>
      </c>
      <c r="B12" s="74">
        <v>9.1</v>
      </c>
      <c r="C12" s="75">
        <v>83.7</v>
      </c>
      <c r="D12" s="74">
        <v>21.8</v>
      </c>
      <c r="E12" s="75">
        <v>71.8</v>
      </c>
    </row>
    <row r="13" spans="1:5" ht="14.25">
      <c r="A13" s="8" t="s">
        <v>16</v>
      </c>
      <c r="B13" s="74">
        <v>1.6</v>
      </c>
      <c r="C13" s="75">
        <v>75</v>
      </c>
      <c r="D13" s="74">
        <v>90.2</v>
      </c>
      <c r="E13" s="75">
        <v>49.6</v>
      </c>
    </row>
    <row r="14" spans="1:5" ht="14.25">
      <c r="A14" s="8" t="s">
        <v>17</v>
      </c>
      <c r="B14" s="74">
        <v>40.4</v>
      </c>
      <c r="C14" s="75">
        <v>81.9</v>
      </c>
      <c r="D14" s="74">
        <v>97.4</v>
      </c>
      <c r="E14" s="75">
        <v>97</v>
      </c>
    </row>
    <row r="15" spans="1:5" ht="14.25">
      <c r="A15" s="8" t="s">
        <v>18</v>
      </c>
      <c r="B15" s="74" t="s">
        <v>37</v>
      </c>
      <c r="C15" s="75">
        <v>86.7</v>
      </c>
      <c r="D15" s="74">
        <v>95.7</v>
      </c>
      <c r="E15" s="75">
        <v>93.6</v>
      </c>
    </row>
    <row r="16" spans="1:5" ht="14.25">
      <c r="A16" s="8" t="s">
        <v>63</v>
      </c>
      <c r="B16" s="74">
        <v>9.5</v>
      </c>
      <c r="C16" s="75">
        <v>82.4</v>
      </c>
      <c r="D16" s="74">
        <v>97.6</v>
      </c>
      <c r="E16" s="75">
        <v>99.1</v>
      </c>
    </row>
    <row r="17" spans="1:5" ht="14.25">
      <c r="A17" s="8" t="s">
        <v>20</v>
      </c>
      <c r="B17" s="74">
        <v>20.7</v>
      </c>
      <c r="C17" s="75">
        <v>81.3</v>
      </c>
      <c r="D17" s="74">
        <v>76.1</v>
      </c>
      <c r="E17" s="75">
        <v>81.2</v>
      </c>
    </row>
    <row r="18" spans="1:5" ht="14.25">
      <c r="A18" s="8" t="s">
        <v>64</v>
      </c>
      <c r="B18" s="74">
        <v>4.2</v>
      </c>
      <c r="C18" s="75">
        <v>76.7</v>
      </c>
      <c r="D18" s="74">
        <v>55.1</v>
      </c>
      <c r="E18" s="75">
        <v>100</v>
      </c>
    </row>
    <row r="19" spans="1:5" ht="14.25">
      <c r="A19" s="8" t="s">
        <v>22</v>
      </c>
      <c r="B19" s="74">
        <v>32.1</v>
      </c>
      <c r="C19" s="75">
        <v>99.1</v>
      </c>
      <c r="D19" s="74">
        <v>98.1</v>
      </c>
      <c r="E19" s="75">
        <v>100</v>
      </c>
    </row>
    <row r="20" spans="1:5" ht="14.25">
      <c r="A20" s="8" t="s">
        <v>23</v>
      </c>
      <c r="B20" s="74">
        <v>2.7</v>
      </c>
      <c r="C20" s="75">
        <v>49</v>
      </c>
      <c r="D20" s="74">
        <v>83.5</v>
      </c>
      <c r="E20" s="75">
        <v>97.5</v>
      </c>
    </row>
    <row r="21" spans="1:5" ht="14.25">
      <c r="A21" s="8" t="s">
        <v>24</v>
      </c>
      <c r="B21" s="74">
        <v>62.5</v>
      </c>
      <c r="C21" s="75">
        <v>69.3</v>
      </c>
      <c r="D21" s="74">
        <v>98.8</v>
      </c>
      <c r="E21" s="75">
        <v>69.6</v>
      </c>
    </row>
    <row r="22" spans="1:5" ht="14.25">
      <c r="A22" s="8" t="s">
        <v>25</v>
      </c>
      <c r="B22" s="74" t="s">
        <v>37</v>
      </c>
      <c r="C22" s="75">
        <v>62.2</v>
      </c>
      <c r="D22" s="74">
        <v>56</v>
      </c>
      <c r="E22" s="75">
        <v>97.5</v>
      </c>
    </row>
    <row r="23" spans="1:5" ht="14.25">
      <c r="A23" s="8" t="s">
        <v>26</v>
      </c>
      <c r="B23" s="74">
        <v>55.2</v>
      </c>
      <c r="C23" s="75">
        <v>42.7</v>
      </c>
      <c r="D23" s="74">
        <v>97.7</v>
      </c>
      <c r="E23" s="75">
        <v>100</v>
      </c>
    </row>
    <row r="24" spans="1:5" ht="14.25">
      <c r="A24" s="8" t="s">
        <v>27</v>
      </c>
      <c r="B24" s="74">
        <v>52.9</v>
      </c>
      <c r="C24" s="75">
        <v>84.3</v>
      </c>
      <c r="D24" s="74">
        <v>51.3</v>
      </c>
      <c r="E24" s="75">
        <v>93</v>
      </c>
    </row>
    <row r="25" spans="1:5" ht="14.25">
      <c r="A25" s="8" t="s">
        <v>28</v>
      </c>
      <c r="B25" s="74">
        <v>25.6</v>
      </c>
      <c r="C25" s="75">
        <v>44.6</v>
      </c>
      <c r="D25" s="74">
        <v>67.3</v>
      </c>
      <c r="E25" s="75">
        <v>57.2</v>
      </c>
    </row>
    <row r="26" spans="1:5" ht="14.25">
      <c r="A26" s="10" t="s">
        <v>29</v>
      </c>
      <c r="B26" s="76">
        <v>4.4</v>
      </c>
      <c r="C26" s="77">
        <v>37.1</v>
      </c>
      <c r="D26" s="76">
        <v>87.1</v>
      </c>
      <c r="E26" s="77">
        <v>50.2</v>
      </c>
    </row>
    <row r="27" spans="1:5" ht="14.25">
      <c r="A27" s="10" t="s">
        <v>30</v>
      </c>
      <c r="B27" s="76">
        <v>1.7</v>
      </c>
      <c r="C27" s="77">
        <v>69.1</v>
      </c>
      <c r="D27" s="76">
        <v>55.7</v>
      </c>
      <c r="E27" s="77">
        <v>46</v>
      </c>
    </row>
    <row r="28" spans="1:5" ht="14.25">
      <c r="A28" s="10" t="s">
        <v>31</v>
      </c>
      <c r="B28" s="76">
        <v>23.2</v>
      </c>
      <c r="C28" s="77">
        <v>82.8</v>
      </c>
      <c r="D28" s="76">
        <v>90</v>
      </c>
      <c r="E28" s="77">
        <v>91.2</v>
      </c>
    </row>
    <row r="29" spans="1:5" ht="14.25">
      <c r="A29" s="10" t="s">
        <v>32</v>
      </c>
      <c r="B29" s="76">
        <v>37.7</v>
      </c>
      <c r="C29" s="77">
        <v>67.2</v>
      </c>
      <c r="D29" s="76">
        <v>87.4</v>
      </c>
      <c r="E29" s="77">
        <v>84.6</v>
      </c>
    </row>
    <row r="30" spans="1:5" ht="14.25">
      <c r="A30" s="10" t="s">
        <v>33</v>
      </c>
      <c r="B30" s="76">
        <v>40.5</v>
      </c>
      <c r="C30" s="77">
        <v>66.3</v>
      </c>
      <c r="D30" s="76">
        <v>58.6</v>
      </c>
      <c r="E30" s="77">
        <v>76.8</v>
      </c>
    </row>
    <row r="31" spans="1:5" ht="14.25">
      <c r="A31" s="12" t="s">
        <v>34</v>
      </c>
      <c r="B31" s="78">
        <v>19.6</v>
      </c>
      <c r="C31" s="79" t="s">
        <v>65</v>
      </c>
      <c r="D31" s="78">
        <v>79</v>
      </c>
      <c r="E31" s="79" t="s">
        <v>66</v>
      </c>
    </row>
    <row r="33" ht="14.25">
      <c r="A33" s="82" t="s">
        <v>67</v>
      </c>
    </row>
    <row r="34" ht="14.25">
      <c r="A34" s="82" t="s">
        <v>68</v>
      </c>
    </row>
    <row r="35" ht="14.25">
      <c r="A35" s="8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2.140625" style="0" customWidth="1"/>
    <col min="2" max="2" width="14.57421875" style="0" customWidth="1"/>
    <col min="3" max="3" width="14.7109375" style="0" customWidth="1"/>
    <col min="4" max="4" width="15.28125" style="0" customWidth="1"/>
    <col min="5" max="5" width="17.28125" style="0" customWidth="1"/>
    <col min="7" max="7" width="14.57421875" style="0" customWidth="1"/>
    <col min="8" max="8" width="14.140625" style="0" customWidth="1"/>
    <col min="9" max="9" width="13.421875" style="0" customWidth="1"/>
  </cols>
  <sheetData>
    <row r="1" ht="14.25">
      <c r="A1" s="55" t="s">
        <v>94</v>
      </c>
    </row>
    <row r="3" spans="1:5" ht="15" customHeight="1">
      <c r="A3" s="124" t="s">
        <v>0</v>
      </c>
      <c r="B3" s="126" t="s">
        <v>84</v>
      </c>
      <c r="C3" s="126"/>
      <c r="D3" s="126"/>
      <c r="E3" s="126"/>
    </row>
    <row r="4" spans="1:5" ht="26.25" customHeight="1">
      <c r="A4" s="125"/>
      <c r="B4" s="94">
        <v>2016</v>
      </c>
      <c r="C4" s="95">
        <v>2015</v>
      </c>
      <c r="D4" s="84" t="s">
        <v>72</v>
      </c>
      <c r="E4" s="85" t="s">
        <v>95</v>
      </c>
    </row>
    <row r="5" spans="1:5" ht="14.25">
      <c r="A5" s="86" t="s">
        <v>8</v>
      </c>
      <c r="B5" s="99">
        <v>2553120</v>
      </c>
      <c r="C5" s="100">
        <v>2373403</v>
      </c>
      <c r="D5" s="93">
        <f>(B5-C5)/C5*100</f>
        <v>7.572123234023047</v>
      </c>
      <c r="E5" s="87">
        <v>100.56769100749634</v>
      </c>
    </row>
    <row r="6" spans="1:5" ht="14.25">
      <c r="A6" s="86" t="s">
        <v>9</v>
      </c>
      <c r="B6" s="99">
        <v>193328</v>
      </c>
      <c r="C6" s="100">
        <v>184350</v>
      </c>
      <c r="D6" s="93">
        <f aca="true" t="shared" si="0" ref="D6:D30">(B6-C6)/C6*100</f>
        <v>4.87008407919718</v>
      </c>
      <c r="E6" s="87">
        <v>59.286661502377235</v>
      </c>
    </row>
    <row r="7" spans="1:5" ht="14.25">
      <c r="A7" s="86" t="s">
        <v>10</v>
      </c>
      <c r="B7" s="99">
        <v>86891</v>
      </c>
      <c r="C7" s="100">
        <v>96062</v>
      </c>
      <c r="D7" s="93">
        <f t="shared" si="0"/>
        <v>-9.546959255480836</v>
      </c>
      <c r="E7" s="87">
        <v>16.042742270507006</v>
      </c>
    </row>
    <row r="8" spans="1:5" ht="14.25">
      <c r="A8" s="86" t="s">
        <v>11</v>
      </c>
      <c r="B8" s="99">
        <v>3292852</v>
      </c>
      <c r="C8" s="100">
        <v>3245163</v>
      </c>
      <c r="D8" s="93">
        <f t="shared" si="0"/>
        <v>1.4695409752915338</v>
      </c>
      <c r="E8" s="87">
        <v>137.9872578196801</v>
      </c>
    </row>
    <row r="9" spans="1:5" ht="26.25">
      <c r="A9" s="88" t="s">
        <v>12</v>
      </c>
      <c r="B9" s="101">
        <v>62454</v>
      </c>
      <c r="C9" s="102">
        <v>59225</v>
      </c>
      <c r="D9" s="97">
        <f t="shared" si="0"/>
        <v>5.452089489235965</v>
      </c>
      <c r="E9" s="98">
        <v>8.442054689901461</v>
      </c>
    </row>
    <row r="10" spans="1:5" ht="14.25">
      <c r="A10" s="88" t="s">
        <v>13</v>
      </c>
      <c r="B10" s="101">
        <v>103622</v>
      </c>
      <c r="C10" s="102">
        <v>100865</v>
      </c>
      <c r="D10" s="97">
        <f t="shared" si="0"/>
        <v>2.7333564665642194</v>
      </c>
      <c r="E10" s="98">
        <v>16.694501638598997</v>
      </c>
    </row>
    <row r="11" spans="1:5" ht="14.25">
      <c r="A11" s="86" t="s">
        <v>14</v>
      </c>
      <c r="B11" s="99">
        <v>2361766</v>
      </c>
      <c r="C11" s="100">
        <v>2596370</v>
      </c>
      <c r="D11" s="93">
        <f t="shared" si="0"/>
        <v>-9.035846200657073</v>
      </c>
      <c r="E11" s="87">
        <v>128.30716083293768</v>
      </c>
    </row>
    <row r="12" spans="1:5" ht="14.25">
      <c r="A12" s="86" t="s">
        <v>15</v>
      </c>
      <c r="B12" s="99">
        <v>224740</v>
      </c>
      <c r="C12" s="100">
        <v>226056</v>
      </c>
      <c r="D12" s="93">
        <f t="shared" si="0"/>
        <v>-0.5821566337544679</v>
      </c>
      <c r="E12" s="87">
        <v>28.5846313957458</v>
      </c>
    </row>
    <row r="13" spans="1:5" ht="14.25">
      <c r="A13" s="86" t="s">
        <v>16</v>
      </c>
      <c r="B13" s="99">
        <v>358956</v>
      </c>
      <c r="C13" s="100">
        <v>335424</v>
      </c>
      <c r="D13" s="93">
        <f t="shared" si="0"/>
        <v>7.015598168288495</v>
      </c>
      <c r="E13" s="87">
        <v>15.98731340376826</v>
      </c>
    </row>
    <row r="14" spans="1:5" ht="14.25">
      <c r="A14" s="86" t="s">
        <v>85</v>
      </c>
      <c r="B14" s="99">
        <v>982417</v>
      </c>
      <c r="C14" s="100">
        <v>978044</v>
      </c>
      <c r="D14" s="93">
        <f t="shared" si="0"/>
        <v>0.44711689862623766</v>
      </c>
      <c r="E14" s="87">
        <v>43.42888848317967</v>
      </c>
    </row>
    <row r="15" spans="1:5" ht="14.25">
      <c r="A15" s="86" t="s">
        <v>18</v>
      </c>
      <c r="B15" s="99">
        <v>1132317</v>
      </c>
      <c r="C15" s="100">
        <v>1211187</v>
      </c>
      <c r="D15" s="93">
        <f t="shared" si="0"/>
        <v>-6.511793802278261</v>
      </c>
      <c r="E15" s="87">
        <v>133.77466270408837</v>
      </c>
    </row>
    <row r="16" spans="1:5" ht="14.25">
      <c r="A16" s="86" t="s">
        <v>86</v>
      </c>
      <c r="B16" s="99">
        <v>448902</v>
      </c>
      <c r="C16" s="100">
        <v>412881</v>
      </c>
      <c r="D16" s="93">
        <f t="shared" si="0"/>
        <v>8.724305550509712</v>
      </c>
      <c r="E16" s="87">
        <v>47.74875754997532</v>
      </c>
    </row>
    <row r="17" spans="1:5" ht="14.25">
      <c r="A17" s="86" t="s">
        <v>20</v>
      </c>
      <c r="B17" s="99">
        <v>454007</v>
      </c>
      <c r="C17" s="100">
        <v>294410</v>
      </c>
      <c r="D17" s="93">
        <f t="shared" si="0"/>
        <v>54.20909615841853</v>
      </c>
      <c r="E17" s="87">
        <v>26.346717563391437</v>
      </c>
    </row>
    <row r="18" spans="1:5" ht="14.25">
      <c r="A18" s="86" t="s">
        <v>49</v>
      </c>
      <c r="B18" s="99">
        <v>585449</v>
      </c>
      <c r="C18" s="100">
        <v>628774</v>
      </c>
      <c r="D18" s="93">
        <f t="shared" si="0"/>
        <v>-6.890393050603237</v>
      </c>
      <c r="E18" s="87">
        <v>54.04971318699784</v>
      </c>
    </row>
    <row r="19" spans="1:5" ht="14.25">
      <c r="A19" s="86" t="s">
        <v>22</v>
      </c>
      <c r="B19" s="99" t="s">
        <v>73</v>
      </c>
      <c r="C19" s="100" t="s">
        <v>73</v>
      </c>
      <c r="D19" s="93" t="s">
        <v>37</v>
      </c>
      <c r="E19" s="87" t="s">
        <v>37</v>
      </c>
    </row>
    <row r="20" spans="1:5" ht="14.25">
      <c r="A20" s="86" t="s">
        <v>23</v>
      </c>
      <c r="B20" s="99">
        <v>1412355</v>
      </c>
      <c r="C20" s="100">
        <v>1363566</v>
      </c>
      <c r="D20" s="93">
        <f t="shared" si="0"/>
        <v>3.5780446271027584</v>
      </c>
      <c r="E20" s="87">
        <v>103.31153692290695</v>
      </c>
    </row>
    <row r="21" spans="1:5" ht="14.25">
      <c r="A21" s="86" t="s">
        <v>24</v>
      </c>
      <c r="B21" s="99">
        <v>62112</v>
      </c>
      <c r="C21" s="100">
        <v>62279</v>
      </c>
      <c r="D21" s="93">
        <f t="shared" si="0"/>
        <v>-0.2681481719359656</v>
      </c>
      <c r="E21" s="87">
        <v>3.1785714682667443</v>
      </c>
    </row>
    <row r="22" spans="1:5" ht="14.25">
      <c r="A22" s="86" t="s">
        <v>25</v>
      </c>
      <c r="B22" s="99">
        <v>875905</v>
      </c>
      <c r="C22" s="100">
        <v>822142</v>
      </c>
      <c r="D22" s="93">
        <f t="shared" si="0"/>
        <v>6.539381274767619</v>
      </c>
      <c r="E22" s="87">
        <v>86.95324339582305</v>
      </c>
    </row>
    <row r="23" spans="1:5" ht="14.25">
      <c r="A23" s="86" t="s">
        <v>26</v>
      </c>
      <c r="B23" s="99">
        <v>339324</v>
      </c>
      <c r="C23" s="100">
        <v>312084</v>
      </c>
      <c r="D23" s="93">
        <f t="shared" si="0"/>
        <v>8.728419271734534</v>
      </c>
      <c r="E23" s="87">
        <v>22.291836603475737</v>
      </c>
    </row>
    <row r="24" spans="1:5" ht="14.25">
      <c r="A24" s="86" t="s">
        <v>27</v>
      </c>
      <c r="B24" s="99">
        <v>424719</v>
      </c>
      <c r="C24" s="100">
        <v>443561</v>
      </c>
      <c r="D24" s="93">
        <f t="shared" si="0"/>
        <v>-4.247893750803159</v>
      </c>
      <c r="E24" s="87">
        <v>16.441329496701496</v>
      </c>
    </row>
    <row r="25" spans="1:5" ht="14.25">
      <c r="A25" s="86" t="s">
        <v>28</v>
      </c>
      <c r="B25" s="99">
        <v>233491</v>
      </c>
      <c r="C25" s="100">
        <v>246448</v>
      </c>
      <c r="D25" s="93">
        <f t="shared" si="0"/>
        <v>-5.257498539245602</v>
      </c>
      <c r="E25" s="87">
        <v>9.68836740052356</v>
      </c>
    </row>
    <row r="26" spans="1:5" ht="14.25">
      <c r="A26" s="89" t="s">
        <v>29</v>
      </c>
      <c r="B26" s="103">
        <v>6126191</v>
      </c>
      <c r="C26" s="104">
        <v>5898979</v>
      </c>
      <c r="D26" s="93">
        <f t="shared" si="0"/>
        <v>3.851717390416206</v>
      </c>
      <c r="E26" s="87">
        <v>105.75590339300803</v>
      </c>
    </row>
    <row r="27" spans="1:5" ht="14.25">
      <c r="A27" s="89" t="s">
        <v>30</v>
      </c>
      <c r="B27" s="103">
        <v>3111538</v>
      </c>
      <c r="C27" s="104">
        <v>3317940</v>
      </c>
      <c r="D27" s="93">
        <f t="shared" si="0"/>
        <v>-6.2207875971235165</v>
      </c>
      <c r="E27" s="87">
        <v>49.92290565739692</v>
      </c>
    </row>
    <row r="28" spans="1:5" ht="14.25">
      <c r="A28" s="89" t="s">
        <v>31</v>
      </c>
      <c r="B28" s="103">
        <v>3017642</v>
      </c>
      <c r="C28" s="104">
        <v>2896522</v>
      </c>
      <c r="D28" s="93">
        <f t="shared" si="0"/>
        <v>4.181566720363249</v>
      </c>
      <c r="E28" s="87">
        <v>52.281634765431555</v>
      </c>
    </row>
    <row r="29" spans="1:5" ht="14.25">
      <c r="A29" s="89" t="s">
        <v>32</v>
      </c>
      <c r="B29" s="103">
        <v>3275145</v>
      </c>
      <c r="C29" s="104">
        <v>3188845</v>
      </c>
      <c r="D29" s="93">
        <f t="shared" si="0"/>
        <v>2.7063090241137466</v>
      </c>
      <c r="E29" s="87">
        <v>44.3792239271345</v>
      </c>
    </row>
    <row r="30" spans="1:5" ht="14.25">
      <c r="A30" s="89" t="s">
        <v>33</v>
      </c>
      <c r="B30" s="103">
        <v>658210</v>
      </c>
      <c r="C30" s="104">
        <v>690009</v>
      </c>
      <c r="D30" s="93">
        <f t="shared" si="0"/>
        <v>-4.6084906138905435</v>
      </c>
      <c r="E30" s="87">
        <v>13.181985428014928</v>
      </c>
    </row>
    <row r="31" spans="1:5" ht="14.25">
      <c r="A31" s="12" t="s">
        <v>34</v>
      </c>
      <c r="B31" s="13">
        <v>16188726</v>
      </c>
      <c r="C31" s="13">
        <v>15992293</v>
      </c>
      <c r="D31" s="79">
        <v>1.2282978289418642</v>
      </c>
      <c r="E31" s="13">
        <v>53.65745277633424</v>
      </c>
    </row>
    <row r="32" spans="2:4" ht="14.25">
      <c r="B32" s="27"/>
      <c r="C32" s="27"/>
      <c r="D32" s="96"/>
    </row>
    <row r="33" ht="14.25">
      <c r="A33" s="83" t="s">
        <v>87</v>
      </c>
    </row>
    <row r="34" ht="14.25">
      <c r="A34" s="83"/>
    </row>
    <row r="36" spans="2:3" ht="14.25">
      <c r="B36" s="27"/>
      <c r="C36" s="27"/>
    </row>
    <row r="37" spans="2:3" ht="14.25">
      <c r="B37" s="27"/>
      <c r="C37" s="27"/>
    </row>
  </sheetData>
  <sheetProtection/>
  <mergeCells count="2">
    <mergeCell ref="A3:A4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Busetti</dc:creator>
  <cp:keywords/>
  <dc:description/>
  <cp:lastModifiedBy>VIANELLO SONIA</cp:lastModifiedBy>
  <cp:lastPrinted>2018-12-20T09:45:33Z</cp:lastPrinted>
  <dcterms:created xsi:type="dcterms:W3CDTF">2017-04-13T10:34:31Z</dcterms:created>
  <dcterms:modified xsi:type="dcterms:W3CDTF">2019-01-15T13:25:49Z</dcterms:modified>
  <cp:category/>
  <cp:version/>
  <cp:contentType/>
  <cp:contentStatus/>
</cp:coreProperties>
</file>